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0490" windowHeight="7695" activeTab="0"/>
  </bookViews>
  <sheets>
    <sheet name="14-7-2023" sheetId="1" r:id="rId1"/>
    <sheet name="Sheet1" sheetId="2" r:id="rId2"/>
  </sheets>
  <definedNames>
    <definedName name="_xlnm._FilterDatabase" localSheetId="0" hidden="1">'14-7-2023'!$A$11:$DB$159</definedName>
  </definedNames>
  <calcPr fullCalcOnLoad="1"/>
</workbook>
</file>

<file path=xl/sharedStrings.xml><?xml version="1.0" encoding="utf-8"?>
<sst xmlns="http://schemas.openxmlformats.org/spreadsheetml/2006/main" count="1360" uniqueCount="831">
  <si>
    <t>Nghĩa vụ thi hành án</t>
  </si>
  <si>
    <t>Ghi chú</t>
  </si>
  <si>
    <t>Tên người phải thi hành án</t>
  </si>
  <si>
    <t>Đơn vị</t>
  </si>
  <si>
    <t xml:space="preserve">Địa chỉ của người phải thi hành án </t>
  </si>
  <si>
    <t>Số TT</t>
  </si>
  <si>
    <r>
      <t xml:space="preserve">Quyết định về việc chưa có điều kiện thi hành án </t>
    </r>
    <r>
      <rPr>
        <i/>
        <sz val="10"/>
        <rFont val="Times New Roman"/>
        <family val="1"/>
      </rPr>
      <t>(số, ký hiệu, ngày tháng năm)</t>
    </r>
  </si>
  <si>
    <t xml:space="preserve">Loại nghĩa vụ thi hành án </t>
  </si>
  <si>
    <t>Lý do chưa thi hành</t>
  </si>
  <si>
    <t>Điểm a Khoản 1 điều 44a</t>
  </si>
  <si>
    <t>Điểm b Khoản 1 điều 44a</t>
  </si>
  <si>
    <t>Điểm c Khoản 1 điều 44a</t>
  </si>
  <si>
    <r>
      <t>Bản án, quyết định</t>
    </r>
    <r>
      <rPr>
        <sz val="10"/>
        <rFont val="Times New Roman"/>
        <family val="1"/>
      </rPr>
      <t xml:space="preserve"> (số, ký hiệu, ngày tháng năm, của ...)</t>
    </r>
  </si>
  <si>
    <t>Ngày, tháng, năm xác minh gần nhất</t>
  </si>
  <si>
    <r>
      <t>Quyết định thi hành án</t>
    </r>
    <r>
      <rPr>
        <sz val="10"/>
        <rFont val="Times New Roman"/>
        <family val="1"/>
      </rPr>
      <t xml:space="preserve"> (số, ký hiệu, ngày tháng năm)</t>
    </r>
  </si>
  <si>
    <t>PHỤ LỤC VII</t>
  </si>
  <si>
    <t>Nguyễn Thanh Tuấn</t>
  </si>
  <si>
    <t xml:space="preserve">CHI CỤC THI HÀNH ÁN DÂN SỰ </t>
  </si>
  <si>
    <t xml:space="preserve">     THÀNH PHỐ MÓNG CÁI</t>
  </si>
  <si>
    <t>X</t>
  </si>
  <si>
    <t>Ngô Đức Nam</t>
  </si>
  <si>
    <t>Khu 2, Hải Hòa, Móng Cái</t>
  </si>
  <si>
    <t>Hoàng Kiều Dũng</t>
  </si>
  <si>
    <t>Khu 3, Hải Hòa, Móng Cái</t>
  </si>
  <si>
    <t>Nguyễn Văn Chung</t>
  </si>
  <si>
    <t>Thôn 9, Hải Xuân, Móng Cái</t>
  </si>
  <si>
    <t>Nguyễn Thị Tĩnh</t>
  </si>
  <si>
    <t>Số 35, Hòa Lạc, Móng Cái</t>
  </si>
  <si>
    <t>Vũ Thị Lan (tức Thủy)</t>
  </si>
  <si>
    <t>Tổ 9, Hòa Lạc, Móng Cái</t>
  </si>
  <si>
    <t>Ngô Văn Lại</t>
  </si>
  <si>
    <t>Khu 1, Hải Hòa, Móng Cái</t>
  </si>
  <si>
    <t>Khu 7, Hải Yên, Móng Cái</t>
  </si>
  <si>
    <t>Lê Mạnh Hùng</t>
  </si>
  <si>
    <t>Khu 4, Trần Phú, Móng Cái</t>
  </si>
  <si>
    <t>Khu 3, Trần Phú, Móng Cái</t>
  </si>
  <si>
    <t>Bùi Văn Đông</t>
  </si>
  <si>
    <t>Đỗ Văn Hòa</t>
  </si>
  <si>
    <t>Khu 2, Trần Phú, Móng Cái</t>
  </si>
  <si>
    <t>Trương Thị Giang</t>
  </si>
  <si>
    <t>Móng Cái, Quảng Ninh</t>
  </si>
  <si>
    <t>Mạc Văn Bằng, Hoàng Thị Hằng</t>
  </si>
  <si>
    <t>Khu 7, Kalong, Móng Cái</t>
  </si>
  <si>
    <t>Vũ Thị Lý</t>
  </si>
  <si>
    <t>Khu 4, Bình Ngọc, Móng Cái</t>
  </si>
  <si>
    <t>Nguyễn Văn Toàn</t>
  </si>
  <si>
    <t>Thôn Nam, Vạn Ninh, Móng Cái</t>
  </si>
  <si>
    <t>Phạm Thị Hợp</t>
  </si>
  <si>
    <t>Thôn Bắc, Vạn Ninh, Móng Cái</t>
  </si>
  <si>
    <t>Nguyễn Văn Hòa</t>
  </si>
  <si>
    <t>Khu 5, Hải Yên, Móng Cái</t>
  </si>
  <si>
    <t>Ngô Thị Hậu</t>
  </si>
  <si>
    <t>Nguyễn Duy Phương</t>
  </si>
  <si>
    <t>Thượng Trung, Ninh Dương, Móng Cái, Quảng Ninh</t>
  </si>
  <si>
    <t>Vũ Bích Thủy (Lê Thị Ghính)</t>
  </si>
  <si>
    <t>Thôn 7, Hải Tiến, Móng Cái, Quảng Ninh</t>
  </si>
  <si>
    <t>Thôn 6, Hải Đông, Móng Cái, Quảng Ninh</t>
  </si>
  <si>
    <t>Đào Thị Phượng</t>
  </si>
  <si>
    <t>Thôn 3, Hải Tiến, Móng Cái, Quảng Ninh</t>
  </si>
  <si>
    <t>Lương Thị Liễu</t>
  </si>
  <si>
    <t>Hồng Hà, Ninh Dương, Móng Cái, Quảng Ninh</t>
  </si>
  <si>
    <t>Vũ Thị Mẽ</t>
  </si>
  <si>
    <t>Hạ Long, Ninh Dương, Móng Cái, Quảng Ninh</t>
  </si>
  <si>
    <t>Nguyễn Tiến Vượng</t>
  </si>
  <si>
    <t>Khu 2, Ka Long, Móng Cái, Quảng Ninhh</t>
  </si>
  <si>
    <t>Ngô Đức Hùng</t>
  </si>
  <si>
    <t>Ka Long, Móng Cái, Quảng Ninhh</t>
  </si>
  <si>
    <t>Nguyễn Thị Vân (Trần Thị Ánh Tuyết)</t>
  </si>
  <si>
    <t>Khu 1, Ka Long, Móng Cái, Quảng Ninhh</t>
  </si>
  <si>
    <t>Tạ Văn Sinh</t>
  </si>
  <si>
    <t>Khu 3, Ka Long, Móng Cái, Quảng Ninh</t>
  </si>
  <si>
    <t>Thôn 8, Hải Đông, Móng Cái, Quảng Ninh</t>
  </si>
  <si>
    <t>Vũ Văn Chung</t>
  </si>
  <si>
    <t>341 ngày 25/2/2000</t>
  </si>
  <si>
    <t>11/2011/DSST ngày 27/9/2011</t>
  </si>
  <si>
    <t>333 ngày 23/2/2000</t>
  </si>
  <si>
    <t>07/DSST ngày 22/9/1998</t>
  </si>
  <si>
    <t>113/HSST ngày 07/4/1998</t>
  </si>
  <si>
    <t>44/HSPT ngày 30/01/1997</t>
  </si>
  <si>
    <t>356/HSST ngày 11/8/2000</t>
  </si>
  <si>
    <t>1473/HSPT ngày 27/7/2000</t>
  </si>
  <si>
    <t>50/HSST ngày 27/9/1995</t>
  </si>
  <si>
    <t>29/DSTC-PT ngày 28/9/2012</t>
  </si>
  <si>
    <t>06/2007/DS-ST ngày 17/8/2007</t>
  </si>
  <si>
    <t>71/HS ngày 26/02/2002</t>
  </si>
  <si>
    <t>765/HSPT ngày 10/7/1989</t>
  </si>
  <si>
    <t>508/HSST ngày 18/8/1999</t>
  </si>
  <si>
    <t>256/2013/HSST ngày 22/04/2013</t>
  </si>
  <si>
    <t>35/2014/DS-PT ngày 02/12/2014</t>
  </si>
  <si>
    <t>18/2015/HSST ngày 16/4/2015</t>
  </si>
  <si>
    <t>127/HST - QN 18/10/2002 của TAND Quảng Ninh</t>
  </si>
  <si>
    <t>348/HS2  25/01/2011của TAND Quảng Ninh</t>
  </si>
  <si>
    <t>45/HSST 30/03/2007 TAND TX Móng Cái (nay là TP Móng Cái)</t>
  </si>
  <si>
    <t>08/DSST 19/10/2006 TAND TX Móng Cái (nay là TP Móng Cái)</t>
  </si>
  <si>
    <t>04/KDTM-PT 18/09/2009 TAND Quảng Ninh</t>
  </si>
  <si>
    <t>11/TCDS-PT 18/03/2009 TAND Quảng Ninh</t>
  </si>
  <si>
    <t>02/HNGĐ 29/01/2007 TAND TX Móng Cái (nay là TP Móng Cái)</t>
  </si>
  <si>
    <t>10/HNGĐ-ST 07/09/2009 của TAND Móng Cái</t>
  </si>
  <si>
    <t>06/DSST-MC 17/06/2011 của TAND Móng Cái</t>
  </si>
  <si>
    <t>189/HS2 25/02/1992 của TAND Tối Cao</t>
  </si>
  <si>
    <t>758/HSPT 26/05/2004 của TAND Tối Cao</t>
  </si>
  <si>
    <t>88/HSST-MC 12/04/2012 của TAND TP HCM</t>
  </si>
  <si>
    <t>05/KDTM - PT 25/09/2013 của TAND Quảng Nam</t>
  </si>
  <si>
    <t>23/HSPT-TANDCC
25/8/2015
TAND cấp cao tại Hà Nội</t>
  </si>
  <si>
    <t>94/HSST-MC
26/8/2015
TAND Móng Cái</t>
  </si>
  <si>
    <t>10/THA ngày 15/01/2001</t>
  </si>
  <si>
    <t>24/QĐ-CCTHA ngày 31/5/2012</t>
  </si>
  <si>
    <t>91/QĐ-THA ngày 11/5/2000</t>
  </si>
  <si>
    <t>178/THA ngày 03/11/1998</t>
  </si>
  <si>
    <t>88/THA ngày 08/6/1998</t>
  </si>
  <si>
    <t>115/THA ngày 06/6/2002</t>
  </si>
  <si>
    <t>199/THA ngày 6/10/2000</t>
  </si>
  <si>
    <t>06/THA ngày 04/10/2002</t>
  </si>
  <si>
    <t>204/QĐ-THA ngày 24/10/2000</t>
  </si>
  <si>
    <t>92/THA ngày 01/8/2001</t>
  </si>
  <si>
    <t>02/QĐ-CCTHA ngày 26/04/2013</t>
  </si>
  <si>
    <t>02/QĐ-THA ngày 02/10/2007</t>
  </si>
  <si>
    <t>111/THA ngày 16/5/2002</t>
  </si>
  <si>
    <t>29/THA ngày  10/07/1993</t>
  </si>
  <si>
    <t>244/QĐ-THA ngày  5/07/2011</t>
  </si>
  <si>
    <t>169/QĐ-CCTHA ngày  24/02/2014</t>
  </si>
  <si>
    <t>15/QĐ-CCTHA ngày  05/01/2015</t>
  </si>
  <si>
    <t>323/QĐ-CCTHADS ngày 16/9/2015</t>
  </si>
  <si>
    <t>31/THA 27/11/2002</t>
  </si>
  <si>
    <t>189/THA 18/11/1998</t>
  </si>
  <si>
    <t>149/QĐ-THA 01/06/2007</t>
  </si>
  <si>
    <t>22/QĐ-THA 09/03/2007</t>
  </si>
  <si>
    <t>13/QĐ-THA 03/12/2009</t>
  </si>
  <si>
    <t>16/QĐ-THA 03/04/2009</t>
  </si>
  <si>
    <t>44/THA 24/09/2007</t>
  </si>
  <si>
    <t>16/THA 13/10/2009</t>
  </si>
  <si>
    <t>23/QĐ-CCTHA 27/07/2011</t>
  </si>
  <si>
    <t>85/QĐ-CCTHA 17/07/1993</t>
  </si>
  <si>
    <t>132/QĐ-CCTHA 09/04/2008</t>
  </si>
  <si>
    <t>290/QĐ-CCTHA 05/07/2013</t>
  </si>
  <si>
    <t>51/QĐ-CCTHA 08/04/2014</t>
  </si>
  <si>
    <t>19/QĐ-CCTHADS
13/10/2015</t>
  </si>
  <si>
    <t>34/QĐ-CCTHADS 30/10/2015</t>
  </si>
  <si>
    <t>44/QĐ-CCTHADS ngày 31/7/2015</t>
  </si>
  <si>
    <t>47/QĐ-CCTHADS ngày 31/7/2015</t>
  </si>
  <si>
    <t>48/QĐ-CCTHADS ngày 31/7/2015</t>
  </si>
  <si>
    <t>50/QĐ-CCTHADS ngày 31/7/2015</t>
  </si>
  <si>
    <t>51/QĐ-CCTHADS ngày 31/7/2015</t>
  </si>
  <si>
    <t>88/QĐ-CCTHADS ngày 31/7/2015</t>
  </si>
  <si>
    <t>80/QĐ-CCTHADS ngày 31/7/2015</t>
  </si>
  <si>
    <t>55/QĐ-CCTHADS ngày 31/7/2015</t>
  </si>
  <si>
    <t>54/QĐ-CCTHADS ngày 31/7/2015</t>
  </si>
  <si>
    <t>60/QĐ-CCTHADS ngày 31/7/2015</t>
  </si>
  <si>
    <t>91/QĐ-CCTHADS ngày 31/7/2015</t>
  </si>
  <si>
    <t>68/QĐ-CCTHADS ngày 31/7/2015</t>
  </si>
  <si>
    <t>62/QĐ-CCTHADS ngày 31/7/2015</t>
  </si>
  <si>
    <t>76/QĐ-CCTHADS ngày 31/7/2015</t>
  </si>
  <si>
    <t>75/QĐ-CCTHADS ngày 31/7/2015</t>
  </si>
  <si>
    <t>56/QĐ-CCTHADS ngày 31/7/2015</t>
  </si>
  <si>
    <t>73/QĐ-CCTHADS ngày 31/7/2015</t>
  </si>
  <si>
    <t>97/QĐ-CCTHADS ngày 28/9/2015</t>
  </si>
  <si>
    <t>02/QĐ-CCTHADS 31/07/2015</t>
  </si>
  <si>
    <t>07/QĐ-CCTHADS 31/07/2015</t>
  </si>
  <si>
    <t>09/QĐ-CCTHADS 31/07/2015</t>
  </si>
  <si>
    <t>38/QĐ-CCTHADS 31/07/2015</t>
  </si>
  <si>
    <t>40/QĐ-CCTHADS 31/07/2015</t>
  </si>
  <si>
    <t>35/QĐ-CCTHADS 31/07/2015</t>
  </si>
  <si>
    <t>28/QĐ-CCTHADS 31/07/2015</t>
  </si>
  <si>
    <t>24/QĐ-CCTHADS 31/07/2015</t>
  </si>
  <si>
    <t>32/QĐ-CCTHADS 31/07/2015</t>
  </si>
  <si>
    <t>01/QĐ-CCTHADS 31/07/2015</t>
  </si>
  <si>
    <t>04/QĐ-CCTHADS 31/07/2015</t>
  </si>
  <si>
    <t>39/QĐ-CCTHADS 31/07/2015</t>
  </si>
  <si>
    <t>06/QĐ-CCTHADS 19/4/2016</t>
  </si>
  <si>
    <t>05/QĐ-CCTHADS 26/01/2016</t>
  </si>
  <si>
    <t>(Ban hành kèm theo Thông tư số 01/2016/TT-BTP ngày 01 tháng 02 năm 2016 của Bộ Tư pháp)</t>
  </si>
  <si>
    <t>Hà Văn Kính</t>
  </si>
  <si>
    <t xml:space="preserve">                    NGƯỜI LẬP BIỂU</t>
  </si>
  <si>
    <t xml:space="preserve">     Ngô Thị Diệu Linh</t>
  </si>
  <si>
    <t>x</t>
  </si>
  <si>
    <t>29/6/2016</t>
  </si>
  <si>
    <t>Hương</t>
  </si>
  <si>
    <t>Đỗ Văn Thỉnh</t>
  </si>
  <si>
    <t>Phạm Thị Bích</t>
  </si>
  <si>
    <t xml:space="preserve">Hồng Kỳ, Ninh Dương, Móng Cái, Quảng Ninh </t>
  </si>
  <si>
    <t>139/HSPT/2011 TAND tỉnh Quảng Ninh</t>
  </si>
  <si>
    <t>62/QĐ-CCTHA ngày 10/11/2015</t>
  </si>
  <si>
    <t>26/7/2016</t>
  </si>
  <si>
    <t>09/QĐ-CCTHADS 26/7/2016</t>
  </si>
  <si>
    <t>25/7/2016</t>
  </si>
  <si>
    <t>19/4/2016</t>
  </si>
  <si>
    <t>26/1/2016</t>
  </si>
  <si>
    <t>Hải Yên, Móng Cái, Quảng Ninh</t>
  </si>
  <si>
    <t>44/QĐ-THA
25/4/2001</t>
  </si>
  <si>
    <t>25/3/2016</t>
  </si>
  <si>
    <t>14/8/2015</t>
  </si>
  <si>
    <t>23/3/2016</t>
  </si>
  <si>
    <t>Ngô Văn Phong</t>
  </si>
  <si>
    <t>89/QĐ-CCTHADS
31/7/2015</t>
  </si>
  <si>
    <t>Nguyễn Thị Gia</t>
  </si>
  <si>
    <t>Phạm Tiến Hòa  -
 Võ Thị Bắc</t>
  </si>
  <si>
    <t>10/QĐ-CCTHADS 23/8/2016</t>
  </si>
  <si>
    <t>Vũ Văn Tuấn</t>
  </si>
  <si>
    <t>333/2016/HSPT 
31/5/2016
Tòa án nhân dân cấp cao tại Hà Nội</t>
  </si>
  <si>
    <t>01/QĐ-CCTHADS 25/10/2016</t>
  </si>
  <si>
    <t>Linh</t>
  </si>
  <si>
    <t>279/2015/HSPT
29/12/2015
 Tòa án nhân dân cấp cao tại Hà Nội</t>
  </si>
  <si>
    <t>Lương Thị Dạng</t>
  </si>
  <si>
    <t>135/QĐ-CCTHADS
08/3/2016</t>
  </si>
  <si>
    <t>02/QĐ-CCTHADS
26/12/2016</t>
  </si>
  <si>
    <t>2733/HSPT
27/12/2000
Tòa phúc thẩm
 Tòa án nhân dân Tối cao tại Hà Nội</t>
  </si>
  <si>
    <t>251/QĐ-CCTHADS
15/08/2016</t>
  </si>
  <si>
    <t>Vũ Xuân Tùng</t>
  </si>
  <si>
    <t>Thôn 10A, Hải Xuân, Móng Cái, Quảng Ninh</t>
  </si>
  <si>
    <t>16/HSPT ngày 21/01/2000 Tòa án nhân dân tỉnh Quảng Ninh</t>
  </si>
  <si>
    <t>96/QĐ-CCTHADS 10/01/2017</t>
  </si>
  <si>
    <t>05/QĐ-CCTHADS
10/01/2017</t>
  </si>
  <si>
    <t>Số tiền còn phải thi hành</t>
  </si>
  <si>
    <t>Tổng số</t>
  </si>
  <si>
    <t>Bùi Văn Hợi</t>
  </si>
  <si>
    <t>02/2014/HSST ngày 08/01/2014 Tòa án nhân dân TP Móng Cái</t>
  </si>
  <si>
    <t>08/QĐ-CCTHADS 09/02/2017</t>
  </si>
  <si>
    <t>Bùi Ngọc Hải</t>
  </si>
  <si>
    <t>26/2015/HSST ngày 12/03/2015 Tòa án nhân dân TP Móng Cái</t>
  </si>
  <si>
    <t>139/QĐ-CCTHADS
08/3/2016</t>
  </si>
  <si>
    <t>138/QĐ-CCTHADS
08/3/2016</t>
  </si>
  <si>
    <t>07/QĐ-CCTHADS 09/02/2017</t>
  </si>
  <si>
    <t>Tống Thị Hiền</t>
  </si>
  <si>
    <t>52/QĐ-CCTHADS 
06/11/2015</t>
  </si>
  <si>
    <t>09/QĐ-CCTHADS 13/02/2017</t>
  </si>
  <si>
    <t>87/2015/HSPT ngày 18/9/2015 Tòa án nhân dân tỉnh Quảng Ninh</t>
  </si>
  <si>
    <t>Phạm Văn Sơn</t>
  </si>
  <si>
    <t>Thôn 2, Hải Đông, Móng Cái, Quảng Ninh</t>
  </si>
  <si>
    <t>140/HSPT/2012 ngày 29/10/2012; 82/2012/HSST ngày 04/7/2012</t>
  </si>
  <si>
    <t>204/QĐ-CCTHADS 26/5/2016</t>
  </si>
  <si>
    <t>Trần Đức Tráng
Chu Thanh Ngà</t>
  </si>
  <si>
    <t>Thôn 9, Hải Xuân, Móng Cái, Quảng Ninh</t>
  </si>
  <si>
    <t>06/2015/QĐST-KDTM ngày 24/8/2015</t>
  </si>
  <si>
    <t>28/QĐ-CCTHADS 22/12/2016</t>
  </si>
  <si>
    <t>13/QĐ-CCTHADS 30/3/2017</t>
  </si>
  <si>
    <t>Công ty TNHH Đại Phú</t>
  </si>
  <si>
    <t>Tổ 3, Khu 8, phường Hải Hòa, TP Móng Cái, tỉnh Quảng Ninh</t>
  </si>
  <si>
    <t>71/QĐ-CCTHADS 13/7/2016</t>
  </si>
  <si>
    <t>15/QĐ-CCTHADS 05/4/2017</t>
  </si>
  <si>
    <t>01/2012/KDTM-PT ngày 30/10/2012 - TAND tỉnh Quảng Ninh
01/2012/KDTM-ST ngày 14/6/2012 - TAND TP Móng Cái</t>
  </si>
  <si>
    <t>Đinh Văn Thắng</t>
  </si>
  <si>
    <t>164/2016/HSST ngày 30/11/2016 TAND TP Móng Cái</t>
  </si>
  <si>
    <t>148/QĐ-CCTHADS ngày 13/02/2017</t>
  </si>
  <si>
    <t>16/QĐ-CCTHADS 19/4/2017</t>
  </si>
  <si>
    <t>Khu 4, Hải Hòa, Móng Cái, Quảng Ninh
ĐKHKTT: Khu 1, Hòa Lạc, Móng Cái, Quảng Ninh</t>
  </si>
  <si>
    <t>11/QĐ-CCTHADS 28/02/2017</t>
  </si>
  <si>
    <t>Công ty TNHH MTV Thương mại và Xuất nhập khẩu Trung Khanh</t>
  </si>
  <si>
    <t>75 đường Trần Phú, phường Trần Phú, TP Móng Cái, tỉnh Quảng Ninh</t>
  </si>
  <si>
    <t>03/2016/QĐST-KDTM ngày 18/8/2016 của TAND TP Móng Cái</t>
  </si>
  <si>
    <t>90/QĐ-CCTHADS ngày 15/9/2016</t>
  </si>
  <si>
    <t>19/QĐ-CCTHADS 14/7/2017</t>
  </si>
  <si>
    <t>70/QĐ-CCTHADS ngày 20/4/2017</t>
  </si>
  <si>
    <t>20/QĐ-CCTHADS 14/7/2017</t>
  </si>
  <si>
    <t>Nguyễn Thị Hiên</t>
  </si>
  <si>
    <t>34 Nguyễn Văn Cừ, Ka Long, Móng Cái, Quảng Ninh</t>
  </si>
  <si>
    <t>08/2017/HNGĐ-ST ngày 31/10/2007
TAND TX Móng Cái</t>
  </si>
  <si>
    <t>15/QĐ-CCTHA ngày  22/4/2008</t>
  </si>
  <si>
    <t>25/QĐ-CCTHADS 14/8/2017</t>
  </si>
  <si>
    <t>Tô Xuân Tiếu
Vũ Thị Huyền</t>
  </si>
  <si>
    <t>Khu Hồng Phong, Ninh Dương, Móng Cái, Quảng Ninh</t>
  </si>
  <si>
    <t>05/2015/DSST ngày 27/8/2015
TAND Móng Cái</t>
  </si>
  <si>
    <t>CHI CỤC TRƯỞNG</t>
  </si>
  <si>
    <t>Vũ Văn Khích
Nguyễn Thị Đượm</t>
  </si>
  <si>
    <t>Nguyễn Văn Vui (Ba Viu)</t>
  </si>
  <si>
    <t>Khu 2, Bình Ngọc, Móng Cái, Quảng Ninh</t>
  </si>
  <si>
    <t>78/2017/HSST ngày 27/6/2017 TAND Móng Cái</t>
  </si>
  <si>
    <t>307/QĐ-CCTHADS ngày  15/8/2017</t>
  </si>
  <si>
    <t>29/QĐ-CCTHADS 28/9/2017</t>
  </si>
  <si>
    <t xml:space="preserve">Khu 4, Hải Hòa, Móng Cái, Quảng Ninh
</t>
  </si>
  <si>
    <t>02/2015/QĐST-KDTM ngày 25/3/2015 của TAND TP Móng Cái</t>
  </si>
  <si>
    <t>36/QĐ-CCTHADS ngày 19/6/2015</t>
  </si>
  <si>
    <t>28/QĐ-CCTHADS 25/9/2017</t>
  </si>
  <si>
    <t>27/9//2017</t>
  </si>
  <si>
    <t>142/2018/HSPT ngày 21/3/2018 TAND cấp cao tại Hà Nội
76/2016/HSST ngày 22/7/2016 - TAND tỉnh Quảng Ninh</t>
  </si>
  <si>
    <t>Mai Tiễn Chức
Nguyễn Thị Mai Hương</t>
  </si>
  <si>
    <t>Tổ 8, khu 3 (nay là khu 1), Ka Long, Móng Cái, Quảng Ninh</t>
  </si>
  <si>
    <t xml:space="preserve">06/2011/QĐST-DS ngày 18/8/2011 TAND 
Móng Cái
</t>
  </si>
  <si>
    <t>22/QĐ-CCTHA 31/5/2011</t>
  </si>
  <si>
    <t>25/QĐ-CCTHADS ngày 12/7/2018</t>
  </si>
  <si>
    <t>Hồ sơ có nhiều đối tượng nên tình trạng hồ sơ của QĐ THA số 22 trong Thống kê vẫn là án đang thi hành</t>
  </si>
  <si>
    <t>Chấp hành viên</t>
  </si>
  <si>
    <t>Thùy</t>
  </si>
  <si>
    <t>Đơn vị tính: 1.000đ</t>
  </si>
  <si>
    <t>Trần Thị Ánh Tuyết
(Trần Thị Kiều)</t>
  </si>
  <si>
    <t>Án phí: 21.644</t>
  </si>
  <si>
    <t>Truy thu 
14.925</t>
  </si>
  <si>
    <t>Án phí DS 1.500</t>
  </si>
  <si>
    <t>Án phí 50; Phạt 2.000</t>
  </si>
  <si>
    <t>Án phí DS 84.395</t>
  </si>
  <si>
    <t>Phạt 33.911</t>
  </si>
  <si>
    <t>Phạt 4.700</t>
  </si>
  <si>
    <t>Phạt 6.600</t>
  </si>
  <si>
    <t>Phạt 19.880</t>
  </si>
  <si>
    <t>Án phí HSST 200; Án phí DS 3.882; Phạt 20.000</t>
  </si>
  <si>
    <t>Án phí DS 24.960</t>
  </si>
  <si>
    <t>Phạt: 4750</t>
  </si>
  <si>
    <t>Phạt: 3.050</t>
  </si>
  <si>
    <t>Phạt: 9.000</t>
  </si>
  <si>
    <t>Án phí: 28.847</t>
  </si>
  <si>
    <t>Án phí: 
10.620</t>
  </si>
  <si>
    <t>Án phí: 
30.700</t>
  </si>
  <si>
    <t>Án phí: 
21.150</t>
  </si>
  <si>
    <t>Án phí: 11.130</t>
  </si>
  <si>
    <t>Án phí: 5.700</t>
  </si>
  <si>
    <t>Án phí: 15; Truy thu: 4 đồng cân vàng
(Tổng 14.542)</t>
  </si>
  <si>
    <t>Án phí: 3.500</t>
  </si>
  <si>
    <t>Án phí: 450</t>
  </si>
  <si>
    <t>Truy thu: 4.229.065</t>
  </si>
  <si>
    <t>Bồi thường thiệt hại sức khỏe: 107.910</t>
  </si>
  <si>
    <t>Án phí dân sự sơ thẩm: 10.900
Nộp lại sung quỹ NN: 462.000</t>
  </si>
  <si>
    <t>Án phí Hình sự sơ thẩm: 200
Phạt sung công quỹ NN: 20.000</t>
  </si>
  <si>
    <t>AP HSST: 50
AP HSPT: 50
Phạt sung NSNN: 20.000</t>
  </si>
  <si>
    <t>Bồi thường: 24.881</t>
  </si>
  <si>
    <t>Bồi thường thiệt hại sức khỏe: 40.138</t>
  </si>
  <si>
    <t>AP HSST: 200
Phạt sung NSNN: 5.000</t>
  </si>
  <si>
    <t>Bồi thường thiệt hại sức khỏe: 80.000</t>
  </si>
  <si>
    <t>Trả nợ Ngân hàng: 1.494.069</t>
  </si>
  <si>
    <t>Án phí kinh doanh thương mại sơ thẩm: 42.658</t>
  </si>
  <si>
    <t>Án phí Hình sự sơ thẩm: 200
Truy thu sung quỹ NN: 2.700</t>
  </si>
  <si>
    <t>Án phí dân sự sơ thẩm: 48.946</t>
  </si>
  <si>
    <t>Thanh toán nợ cho Ngân hàng Tiên Phong: 147.971,77 USD và lãi suất (Quy đổi thành 3.354.520)</t>
  </si>
  <si>
    <t>Án phí DSST: 57.000</t>
  </si>
  <si>
    <t>Án phí DSST: 7.324
Án phí cấp dưỡng: 300</t>
  </si>
  <si>
    <t>Thanh toán nợ: 1.514.189</t>
  </si>
  <si>
    <t>AP DSST: 9.750</t>
  </si>
  <si>
    <t>Án phí DS 2.190</t>
  </si>
  <si>
    <t>Án phí 50; phạt 24.830</t>
  </si>
  <si>
    <t>Truy thu: 3.420</t>
  </si>
  <si>
    <t>Án phí HSSTT 50; phạt 5.000</t>
  </si>
  <si>
    <t>Án phí HSST,HSPT 60; Phạt 20.000</t>
  </si>
  <si>
    <t>Án phí HSPT 50; Phạt 20.000</t>
  </si>
  <si>
    <t>Lê Văn Dương</t>
  </si>
  <si>
    <t>Thôn 4, Hải Tiến, Móng Cái, Quảng Ninh</t>
  </si>
  <si>
    <t>219/QĐ-CCTHADS 22/5/2018</t>
  </si>
  <si>
    <t xml:space="preserve">
Truy thu sung quỹ NN: 45.000</t>
  </si>
  <si>
    <t>27/QĐ-CCTHADS ngày 06/9/2018</t>
  </si>
  <si>
    <t>Huy</t>
  </si>
  <si>
    <t>Bùi Văn Nam</t>
  </si>
  <si>
    <t>Thôn 6, Hải Tiến, Móng Cái, Quảng Ninh</t>
  </si>
  <si>
    <t>61/2018/HS-ST ngày 19/6/2018 của Tòa án nhân dân thành phố Móng Cái</t>
  </si>
  <si>
    <t xml:space="preserve">269/QĐ-CCTHADS ngày 26/7/2018 </t>
  </si>
  <si>
    <t>AP HSST: 200
Truy Thu: 500</t>
  </si>
  <si>
    <t>28/QĐ-CCTHADS ngày 06/9/2018</t>
  </si>
  <si>
    <t>Phạm Hồng Phong
Trương Thị Tuyết</t>
  </si>
  <si>
    <t>Tổ 7, Khu 1 (nay là khu 4), Ka Long, Móng Cái, Quảng Ninh</t>
  </si>
  <si>
    <t>06/2017/KDTM-ST ngày 04/8/2017 của Tòa án nhân dân thành phố Móng Cái</t>
  </si>
  <si>
    <t>04/QĐ-CCTHADS ngày 02/10/2017</t>
  </si>
  <si>
    <t>AP KDTMST: 44.605</t>
  </si>
  <si>
    <t>29/QĐ-CCTHADS 19/9/2018</t>
  </si>
  <si>
    <t>Phạt: 16.700</t>
  </si>
  <si>
    <t>30/QĐ-CCTHADS 28/9/2018</t>
  </si>
  <si>
    <t>Nông Sìu Hỏi</t>
  </si>
  <si>
    <t>32/2017/HSST ngày 21/3/2017 của TAND TP Móng Cái</t>
  </si>
  <si>
    <t>215/QĐ-CCTHADS ngày 08/5/2017</t>
  </si>
  <si>
    <t>APDS: 1.350</t>
  </si>
  <si>
    <t>33/QĐ-CCTHADS 28/9/2018</t>
  </si>
  <si>
    <t>235/QĐ-CCTHADS ngày 25/5/2017</t>
  </si>
  <si>
    <t>Hoàn trả: 27.000</t>
  </si>
  <si>
    <t>34/QĐ-CCTHADS 28/9/2018</t>
  </si>
  <si>
    <t>Trịnh Châu Thuận (tức Trịnh Văn Thuận)</t>
  </si>
  <si>
    <t>Số 01 Châu Đốc, Khu 1, Ka Long, Móng Cái, Quảng Ninh</t>
  </si>
  <si>
    <t>10/2018/HSST ngày 01/02/2018 của TAND TP Móng Cái</t>
  </si>
  <si>
    <t>150/QĐ-CCTHADS ngày 19/3/2018</t>
  </si>
  <si>
    <t>Phạt: 3.000</t>
  </si>
  <si>
    <t>35/QĐ-CCTHADS 28/9/2018</t>
  </si>
  <si>
    <t>143 Tuệ Tĩnh, Khu 6, Ka Long, Móng Cái, Quảng Ninh</t>
  </si>
  <si>
    <t>Khu 8, Hải Hòa, Móng Cái, Quảng Ninh</t>
  </si>
  <si>
    <t>03/2015/QĐST-DS ngày 14/7/2015 của TAND TP Móng Cái</t>
  </si>
  <si>
    <t>09/QĐ-CCTHA ngày 20/10/2015</t>
  </si>
  <si>
    <t>36/QĐ-CCTHADS 28/9/2018</t>
  </si>
  <si>
    <t>Lê Văn Quân</t>
  </si>
  <si>
    <t>Khu 4, Hải Hòa, Móng Cái, Quảng Ninh</t>
  </si>
  <si>
    <t>166/2017/HSST ngày 28/12/2017 của TAND TP Móng Cái</t>
  </si>
  <si>
    <t>Án phí HSST: 200
Nộp lại sung quỹ NN: 4.000</t>
  </si>
  <si>
    <t>37/QĐ-CCTHADS 28/9/2018</t>
  </si>
  <si>
    <t>131/QĐ-CCTHADS ngày 05/02/2018</t>
  </si>
  <si>
    <t>Vũ Thị Thu Hương</t>
  </si>
  <si>
    <t>Bồi thường: 17.147</t>
  </si>
  <si>
    <t>Lê Anh Đông</t>
  </si>
  <si>
    <t>03 Lê Lợi, Hòa Bình, Hòa Lạc, Móng Cái, Quảng Ninh</t>
  </si>
  <si>
    <t>53/QĐ-CCTHADS ngày 22/8/2018</t>
  </si>
  <si>
    <t>03/2018/QĐST-DS ngày 14/8/2018 của TAND TP Móng Cái</t>
  </si>
  <si>
    <t>38/QĐ-CCTHADS 28/9/2018</t>
  </si>
  <si>
    <t>Án phí DSST: 3.750</t>
  </si>
  <si>
    <t>Lê Quang Hưng</t>
  </si>
  <si>
    <t>126/HSPT/2017 ngày 13/12/2017 của TAND tỉnh Quảng Ninh
125/2017/HSST ngày 28/9/2017 của TAND tỉnh Quảng Ninh</t>
  </si>
  <si>
    <t>216/QĐ-CCTHADS ngày 10/5/2018</t>
  </si>
  <si>
    <t xml:space="preserve">Bồi thường: 37.431 </t>
  </si>
  <si>
    <t>39/QĐ-CCTHADS 28/9/2018</t>
  </si>
  <si>
    <t>22/QĐ-CCTHA 31/5/2012</t>
  </si>
  <si>
    <t>03/QĐ-CCTHA ngày 13/10/2015</t>
  </si>
  <si>
    <t>Triệu Quốc Việt</t>
  </si>
  <si>
    <t>181B, tổ 2, khu 3 (nay là khu 1), Ka Long, Móng Cái, Quảng Ninh</t>
  </si>
  <si>
    <t>727/2017/HSPT ngày 19/10/2017 của TAND cấp cao
99/2016/HSST ngày 22/9/2016 của TAND tỉnh Quảng Ninh</t>
  </si>
  <si>
    <t>12/QĐ-CCTHADS ngày 04/10/2018</t>
  </si>
  <si>
    <t>Nộp sung quỹ NN: 88.000</t>
  </si>
  <si>
    <t>02/QĐ-CCTHADS ngày 16/11/2018</t>
  </si>
  <si>
    <t>Nguyễn Thị Vui</t>
  </si>
  <si>
    <t>77/2018/HSPT ngày 30/01/2018 của TAND cấp cao tại Hà Nội
71/2017/HSST ngày 19/7/2017 của TADS TP Hải Phòng</t>
  </si>
  <si>
    <t>33/QĐ-CCTHA 16/10/2018</t>
  </si>
  <si>
    <t>03/QĐ-CCTHADS ngày 17/12/2018</t>
  </si>
  <si>
    <t>Hứa Xuân Sang</t>
  </si>
  <si>
    <t>Thôn 2, Vĩnh Thực, Móng Cái, Quảng Ninh</t>
  </si>
  <si>
    <t>109/2015/HSPT ngày 02/12/2015
của TAND tỉnh Quảng Ninh
106/2015/HSST ngày 15/9/2015 của TAND TP Móng CÁi</t>
  </si>
  <si>
    <t>114/QĐ-CCTHADS 25/01/2016</t>
  </si>
  <si>
    <t>Bồi thường: 25.000</t>
  </si>
  <si>
    <t>04/QĐ-CCTHADS ngày 05/3/2019</t>
  </si>
  <si>
    <t>Hà Khánh Cường
Trần Thị Quỳnh</t>
  </si>
  <si>
    <t>03/2018/KDTM-ST ngày 23/10/2018 của TAND TP Móng Cái</t>
  </si>
  <si>
    <t>16/QĐ-CCTHADS 18/12/2018</t>
  </si>
  <si>
    <t>Thanh toán nợ cho Ngân hàng TMCP Đông Á: 1.834.480</t>
  </si>
  <si>
    <t>13/QĐ-CCTHADS 03/12/2018</t>
  </si>
  <si>
    <t>Án phí: 99.877</t>
  </si>
  <si>
    <t>05/QĐ-CCTHADS ngày 27/3/2019</t>
  </si>
  <si>
    <t>06/QĐ-CCTHADS ngày 27/3/2019</t>
  </si>
  <si>
    <t>Nguyễn Quang Khảng</t>
  </si>
  <si>
    <t>Tổ 2, Khu 2, Trần Phú, Móng  Cái, Quảng Ninh</t>
  </si>
  <si>
    <t>434/2014/HSPT ngày 29/8/2014 của Tòa phúc thẩm TAND cấp cao tại Hà Nội
178/2013/HSST ngày 19/12/2013 của TAND tỉnh Quảng Ninh</t>
  </si>
  <si>
    <t xml:space="preserve">93/QĐ-CCTHA ngày 09/12/2014 </t>
  </si>
  <si>
    <t>Nộp lại sung quỹ NN: 690.770</t>
  </si>
  <si>
    <t>09/QĐ-CCTHADS ngày 03/6/2019</t>
  </si>
  <si>
    <t xml:space="preserve">Lê Xuân Tùng,
Vũ Thị Hiên
</t>
  </si>
  <si>
    <t>Mai Tiến Chức
Nguyễn Thị Mai Hương</t>
  </si>
  <si>
    <t>Khu 4, Trần Phú, Móng Cái, Quảng Ninh</t>
  </si>
  <si>
    <t>03/2018/KDTM-PT ngày 21/6/2018 của TAND tỉnh Hải Dương
02/2017/KDTM-ST ngày 28/12/2017 của TAND huyện Nam Sách</t>
  </si>
  <si>
    <t>47/QĐ-CCTHADS ngày 25/3/2019</t>
  </si>
  <si>
    <t>Án phí kinh doanh thương mại sơ thẩm: 39.064</t>
  </si>
  <si>
    <t>10/QĐ-CCTHADS ngày 03/6/2019</t>
  </si>
  <si>
    <t>50/QĐ-CCTHADS ngày 28/3/2019</t>
  </si>
  <si>
    <t>thanh toán nợ cho Ngân hàng Nông nghiệp và PT Nông thôn Việt Nam: 464.097</t>
  </si>
  <si>
    <t>11/QĐ-CCTHADS ngày 03/6/2019</t>
  </si>
  <si>
    <t>Vũ Thị Thùy Linh</t>
  </si>
  <si>
    <t>129/2018/HS-PT ngày 13/11/2018 TAND Quảng Ninh
108/2018/HSST ngày 11/9/2018 của TAND TP Móng Cái</t>
  </si>
  <si>
    <t>74/QĐ-CCTHADS ngày 12/12/2019</t>
  </si>
  <si>
    <t>bồi thường thiệt hại sức khỏe: 12.000</t>
  </si>
  <si>
    <t>12/QĐ-CCTHADS ngày 18/6/2019</t>
  </si>
  <si>
    <t>Nguyễn Thị Sơn</t>
  </si>
  <si>
    <t>Thôn 11, Hải Đông, Móng Cái, Quảng Ninh</t>
  </si>
  <si>
    <t>43/2019/HS-PT ngày 18/4/2019 của TAND tỉnh Quảng Ninh
44/2018/HSST ngày 30/11/2018 của TAND TP Móng Cái</t>
  </si>
  <si>
    <t>158/QĐ-CCTHADS ngày 04/6/2019</t>
  </si>
  <si>
    <t>Án phí HSST: 200
Án phí HSPT: 200
Phạt sung NSNN: 15.000</t>
  </si>
  <si>
    <t>13/QĐ-CCTHADS ngày 19/7/2019</t>
  </si>
  <si>
    <t>Nguyễn Văn Tiến</t>
  </si>
  <si>
    <t>HKTT: Khu Hòa Bình, Hòa Lạc, Móng Cái, Quảng Ninh
Chỗ ở: Thôn 9, Hải Xuân, Móng Cái, Quảng Ninh</t>
  </si>
  <si>
    <t>115/2018/HS-ST ngày 25/9/2018 của TAND TP Móng Cái</t>
  </si>
  <si>
    <t>45/QĐ-CCTHADS ngày 01/11/2018</t>
  </si>
  <si>
    <t>Án phí HSST: 200
Án phí DSST: 3,255</t>
  </si>
  <si>
    <t>14/QĐ-CCTHADS ngày 30/7/2019</t>
  </si>
  <si>
    <t>Hoàng Tuấn Anh</t>
  </si>
  <si>
    <t>08/2018/DS-ST ngày 31/10/2018 của TAND TP Móng Cái</t>
  </si>
  <si>
    <t>28/QĐ-CCTHADS 04/01/2019</t>
  </si>
  <si>
    <t>Án phí DSST: 9.257</t>
  </si>
  <si>
    <t>15/QĐ-CCTHADS ngày 14/8/2019</t>
  </si>
  <si>
    <t>Lê Văn Dũng
Vũ Thị Vân Anh</t>
  </si>
  <si>
    <t>ĐC: Tổ 4 Chu Văn An, Hòa Lạc, Móng Cái, Quảng Ninh
Chỗ ở: Khu 7, Hải Yên, Móng Cái, Quảng Ninh</t>
  </si>
  <si>
    <t>37/QĐ-CCTHADS ngày 15/7/2015;
09/QĐ-CCTHADS ngày 26/11/2015</t>
  </si>
  <si>
    <t>Án phí DSST: 16.400</t>
  </si>
  <si>
    <t>16/QĐ-CCTHADS ngày 14/8/2019</t>
  </si>
  <si>
    <t xml:space="preserve">05/2015/QĐST-KDTM ngày 03/6/2015; Thông báo số 03/2015/TB-TA ngày 11/6/2015 đều của TAND TP Móng Cái
</t>
  </si>
  <si>
    <t>Số 3 Lê Lợi, khu Hòa Bình, phường Hòa Lạc, TP Móng Cái, tỉnh Quảng Ninh</t>
  </si>
  <si>
    <t>40/QĐ-CCTHADS ngày 22/01/2019</t>
  </si>
  <si>
    <t>17/QĐ-CCTHADS ngày 15/8/2019</t>
  </si>
  <si>
    <t>Thanh toán nợ: 300.000 và lãi suất</t>
  </si>
  <si>
    <t>Nguyễn Văn Công
Chu Thị Hương</t>
  </si>
  <si>
    <t>01/2017/KDTM-ST ngày 23/01/2017 của TAND TP Móng Cái</t>
  </si>
  <si>
    <t>91/QĐ-CCTHADS ngày 30/5/2017</t>
  </si>
  <si>
    <t>18/QĐ-CCTHADS ngày 15/8/2019</t>
  </si>
  <si>
    <t>Án phí KDTMST: 62.613</t>
  </si>
  <si>
    <t>Lê Thị Thúy Hằng</t>
  </si>
  <si>
    <t>94/2018/HS-ST ngày 28/8/2018</t>
  </si>
  <si>
    <t>172 Nguyễn Văn Cừ, Khu 1, Ka Long, Móng Cái, Quảng Ninh</t>
  </si>
  <si>
    <t>37/QĐ-CCTHADS ngày 19/10/2018</t>
  </si>
  <si>
    <t>Án phí DS: 124.677</t>
  </si>
  <si>
    <t>19/QĐ-CCTHADS ngày 29/8/2019</t>
  </si>
  <si>
    <t>163/QĐ-CCTHADS ngày 18/6/2019</t>
  </si>
  <si>
    <t>Bồi thường: 16.677.670</t>
  </si>
  <si>
    <t>20/QĐ-CCTHADS ngày 29/8/2019</t>
  </si>
  <si>
    <t>Bùi Thị Hương</t>
  </si>
  <si>
    <t>Bùi Văn Long (Tức: Bùi Hữu Long)</t>
  </si>
  <si>
    <t>Thôn 5, Quảng Nghĩa, Móng Cái, Quảng Ninh</t>
  </si>
  <si>
    <t>23/2018/HSST ngày 18/9/2018 của TAND tỉnh Ninh Bình</t>
  </si>
  <si>
    <t>71/QĐ-CCTHADS ngày 26/11/2018</t>
  </si>
  <si>
    <t>Phạt: 49.000</t>
  </si>
  <si>
    <t>22/QĐ-CCTHADS ngày 10/9/2019</t>
  </si>
  <si>
    <t>Lý Thị Nhung</t>
  </si>
  <si>
    <t>Tổ 1 khu Hồng Kỳ, Ninh Dương, Móng Cái, Quảng Ninh</t>
  </si>
  <si>
    <t>44/2018/HSST ngày 30/11/2018 của TAND huyện Hải Hà, tỉnh Quảng Ninh</t>
  </si>
  <si>
    <t>140/QĐ-CCTHADS ngày 02/5/2019</t>
  </si>
  <si>
    <t>Phạt: 15.000</t>
  </si>
  <si>
    <t>24/QĐ-CCTHADS ngày 12/9/2019</t>
  </si>
  <si>
    <t>30/QĐ-CCTHADS 27/9/2019</t>
  </si>
  <si>
    <t>31/QĐ-CCTHADS 27/9/2019</t>
  </si>
  <si>
    <t>Trần Văn Hoan</t>
  </si>
  <si>
    <t>Khu 2, Hải Hòa, Móng Cái, Quảng Ninh</t>
  </si>
  <si>
    <t>129/2017/HSST ngày 20/12/2017 của TAND TP TX Phổ Yên, tỉnh Thái Nguyên</t>
  </si>
  <si>
    <t>Án phí HSST: 200
Phạt: 4.700</t>
  </si>
  <si>
    <t>25/QĐ-CCTHADS ngày 25/9/2019</t>
  </si>
  <si>
    <t>183/QĐ-CCTHADS ngày 26/3/2018</t>
  </si>
  <si>
    <t>Giang Chiến Thắng</t>
  </si>
  <si>
    <t>Nơi cư trú: Khu 4, phường Bình Ngọc, thành phố Móng Cái, tỉnh Quảng Ninh</t>
  </si>
  <si>
    <t>08/2020/HS-ST ngày 13/02/2020 của Tòa án nhân dân thành phố Móng Cái</t>
  </si>
  <si>
    <t>332/QĐ-CCTHADS ngày 25/3/2020</t>
  </si>
  <si>
    <t>Truy thu sung NSNN: 2.800</t>
  </si>
  <si>
    <t>03/QĐ-CCTHADS ngày 24/4/2020</t>
  </si>
  <si>
    <t>Phạm Ngọc Anh (tức Phạm Văn Toàn)</t>
  </si>
  <si>
    <t>406/2019/HSPT ngày 18/7/2019 của TAND cấp cao tại Hà Nội
375/2018/HSST ngày 09/10/2018 của TAND TP Hà Nội</t>
  </si>
  <si>
    <t>128/QĐ-CCTHADS ngày 26/11/2019</t>
  </si>
  <si>
    <t>Án phí DSST: 79.092</t>
  </si>
  <si>
    <t>Hứa Hùng Mạnh</t>
  </si>
  <si>
    <t>131/2019/HS-ST 19/11/2019 của Tòa án nhân dân tỉnh Quảng Ninh</t>
  </si>
  <si>
    <t>217/QĐ-CCTHADS ngày 02/01/2020</t>
  </si>
  <si>
    <t>Án phí DSST: 112.800</t>
  </si>
  <si>
    <t>05/QĐ-CCTHADS ngày 12/6/2020</t>
  </si>
  <si>
    <t>Tô Văn Ninh</t>
  </si>
  <si>
    <t>HKTT: Khu 2, Hải Hòa, Móng Cái, Quảng Ninh
Chỗ ở: Khu 8, Hải Hòa, Móng Cái, Quảng Ninh</t>
  </si>
  <si>
    <t>62/2019/HS-ST ngày 13/8/2019 của TAND TP Móng Cái</t>
  </si>
  <si>
    <t>08/QĐ-CCTHADS ngày 29/6/2020</t>
  </si>
  <si>
    <t xml:space="preserve">Nộp sung NSNN: 134.625 </t>
  </si>
  <si>
    <t>Trần Thị Hằng</t>
  </si>
  <si>
    <t>HKTT: Khu 2, Hải Yên, Móng Cái, Quảng Ninh
Chỗ ở: Khu 3, Hải Yên, Móng Cái, Quảng Ninh</t>
  </si>
  <si>
    <t>386/2019/HSPT ngày 09/7/2019 của TAND cấp cao tại Hà Nội
12/2018/HSST ngày 20/3/2018 của TAND tỉnh Thái Binh</t>
  </si>
  <si>
    <t>371/QĐ-CCTHADS ngày 28/5/2020</t>
  </si>
  <si>
    <t>Nộp lại sung quỹ NN:170.000</t>
  </si>
  <si>
    <t>10/QĐ-CCTHADS ngày 01/7/2020</t>
  </si>
  <si>
    <t>Phạm Minh Hiệp
Trịnh Thị Hằng</t>
  </si>
  <si>
    <t>17/QĐ-CCTHADS ngày 20/11/2017</t>
  </si>
  <si>
    <t>Án phí KDTMST: 22.857</t>
  </si>
  <si>
    <t>12/QĐ-CCTHADS ngày 22/7/2020</t>
  </si>
  <si>
    <t>03/2017/KDTM-PT ngày 20/9/2017 của TAND tỉnh Quảng Ninh
05/2017/KDTM-ST ngày 28/4/2017 của TAND TP Móng Cái</t>
  </si>
  <si>
    <t>Số 26 phố Vân Đồn, phường Trần Phú, Móng Cái, Quảng Ninh</t>
  </si>
  <si>
    <t>04/2020/QĐST-KDTM ngày 24/6/2020 của TAND TP Móng Cái</t>
  </si>
  <si>
    <t>455/QĐ-CCTHADS ngày 01/7/2020</t>
  </si>
  <si>
    <t>Án phí KDTMST: 37.779</t>
  </si>
  <si>
    <t>13/QĐ-CCTHADS ngày 12/8/2020</t>
  </si>
  <si>
    <t>Công ty Cổ phần đầu tư dịch vụ và thương mại Long Nhật</t>
  </si>
  <si>
    <t>Công ty TNHH dịch vụ thương mại tổng hợp Tân Phú Hào</t>
  </si>
  <si>
    <t>Số 03, phố Dân Chủ, Hòa Lạc, Móng Cái, Quảng Ninh</t>
  </si>
  <si>
    <t>02/2018/KDTM-ST ngày 28/9/2018 của Tòa án nhân dân TP Móng Cái</t>
  </si>
  <si>
    <t>59/QĐ-CCTHADS ngày 29/5/2019</t>
  </si>
  <si>
    <t>Án phí KDTM ST: 39.963</t>
  </si>
  <si>
    <t>14/QĐ-CCTHADS ngày 21/8/2020</t>
  </si>
  <si>
    <t>HKTT: Khu Hòa Bình, Hòa Lạc, Móng Cái, Quảng Ninh
Chỗ ở: Số 07, ngõ 02, Đào Phúc Lộc, Móng Cái, Quảng Ninh</t>
  </si>
  <si>
    <t>03/2008/HNGĐ-ST ngày 29/02/2008 của TAND TX (nay là thành phố) Móng Cái</t>
  </si>
  <si>
    <t>53/QĐ-THA ngày 20/5/2008</t>
  </si>
  <si>
    <t>Án phí dân sự: 3.578</t>
  </si>
  <si>
    <t>15/QĐ-CCTHADS ngày 26/8/2020</t>
  </si>
  <si>
    <t>Lưu Thị Bích</t>
  </si>
  <si>
    <t>Nơi cư trú: Khu 7, Ka Long, Móng Cái, Quảng Ninh</t>
  </si>
  <si>
    <t>Đều có địa chỉ: Tổ 9, khu 2, Ka Long, Móng Cái, Quảng Ninh</t>
  </si>
  <si>
    <t>02/2017/QĐST-KDTM ngày 18/4/2017 của TAND TP Móng Cái</t>
  </si>
  <si>
    <t>Án phí dân sự: 23.430</t>
  </si>
  <si>
    <t>18/QĐ-CCTHADS ngày 28/8/2020</t>
  </si>
  <si>
    <t>73/QĐ-CCTHADS ngày 08/5/2017</t>
  </si>
  <si>
    <t>141/QĐ-CCTHADS ngày 02/5/2019</t>
  </si>
  <si>
    <t>Đoàn Quang Chiến</t>
  </si>
  <si>
    <t>HKTT và chỗ ở: Khu 7, Hải Yên, Móng Cái, Quảng Ninh</t>
  </si>
  <si>
    <t>153/2014/HSST ngày 25/9/2014 của TAND TP Móng Cái</t>
  </si>
  <si>
    <t>139/QĐ-CCTHADS ngày 02/3/2018</t>
  </si>
  <si>
    <t>Bồi thường: 163.000</t>
  </si>
  <si>
    <t>22/QĐ-CCTHADS ngày 31/8/2020</t>
  </si>
  <si>
    <t>Nguyễn Đức Quang</t>
  </si>
  <si>
    <t>Tổ 2, Khu Hồng Hà, Ninh Dương, Móng Cái, Quảng Ninh</t>
  </si>
  <si>
    <t>95/2017/HSST ngày 26/7/2017 của TAND TP Móng Cái
98/2017/HSPT ngày 06/10/2017 của TAND tỉnh Quảng Ninh</t>
  </si>
  <si>
    <t>25/QĐ-CCTHADS ngày 07/9/2020</t>
  </si>
  <si>
    <t>Án phí HSST: 200
Phạt sung quỹ NN: 5.000</t>
  </si>
  <si>
    <t>Trịnh Thị Thanh Nhàn
Đinh Thị Đảng</t>
  </si>
  <si>
    <t>29/2015/DSPT ngày 19/8/2015 của TAND tỉnh Quảng Ninh
07/2015/DSST ngày 06/4/2015 của TAND TP Hạ Long</t>
  </si>
  <si>
    <t>62/QĐ-CCTHADS ngày 06/6/2019</t>
  </si>
  <si>
    <t>26/QĐ-CCTHADS ngày 14/9/2020</t>
  </si>
  <si>
    <t>Địa chỉ của Trịnh Thị Thanh Nhàn: KHTT: tổ 25B, Đại Kim, Hoàng Mai, Hà Nội. Chỗ ở: Tổ 3, khu 1B, Hồng Hải, Hạ Long, Quảng Ninh
Địa chỉ của Đinh Thị Đảng: Tổ 2, Hồng Hà, Ninh Dương, Móng Cái, Quảng Ninh</t>
  </si>
  <si>
    <t>Hoàng Thị Huế</t>
  </si>
  <si>
    <t>HKTT: Tổ 7, Thượng Trung, Ninh Dương, Móng Cái, Quảng Ninh
Địa chỉ: Khu 6, Ka Long, Móng Cái, Quảng Ninh</t>
  </si>
  <si>
    <t>01/2019/QĐST-KDTM 18/7/2019 của TAND TP Móng Cái</t>
  </si>
  <si>
    <t>81/QĐ-CCTHADS ngày 26/7/2019</t>
  </si>
  <si>
    <t>Án phí KDTMST: 1.740</t>
  </si>
  <si>
    <t>27/QĐ-CCTHADS ngày 15/9/2020</t>
  </si>
  <si>
    <t>Đinh Thị Đảng</t>
  </si>
  <si>
    <t>Địa chỉ: Tổ 2, Hồng Hà, Ninh Dương, Móng Cái, Quảng Ninh</t>
  </si>
  <si>
    <t>30/QĐ-CCTHADS ngày 21/12/2015</t>
  </si>
  <si>
    <t>28/QĐ-CCTHADS ngày 15/9/2020</t>
  </si>
  <si>
    <t>Liên đới trả nợ: 1.039.050</t>
  </si>
  <si>
    <t>Án phí DSST: 24.281</t>
  </si>
  <si>
    <t>Phạm Văn Vét</t>
  </si>
  <si>
    <t>15/2020/HS-ST ngày 05/3/2020</t>
  </si>
  <si>
    <t>387/QĐ-CCTHADS ngày 10/6/2020</t>
  </si>
  <si>
    <t>Truy thu: 16.050</t>
  </si>
  <si>
    <t>29/QĐ-CCTHADS ngày 23/9/2020</t>
  </si>
  <si>
    <t>30/QĐ-CCTHADS ngày 29/9/2020</t>
  </si>
  <si>
    <t>Khổng Thị Loan</t>
  </si>
  <si>
    <t>HKTT: Khu 2, Hòa Lạc, Móng Cái, Quảng Ninh
Chỗ ở: 69 Trần Quốc Tảng, khu 3, Hải Hòa, Móng Cái, Quảng Ninh</t>
  </si>
  <si>
    <t>02/2019/DS-ST ngày 8/10/2019 và
QĐSC: 02/2019/QĐ-SCBSBA ngày 25/11/2019 đều của TAND TP Móng Cái</t>
  </si>
  <si>
    <t xml:space="preserve">143/QĐ-CCTHADS ngày 05/12/2019
</t>
  </si>
  <si>
    <t>Thanh toán nợ: 127.000</t>
  </si>
  <si>
    <t>01/QĐ-CCTHADS ngày 05/10/2020</t>
  </si>
  <si>
    <t>Nguyễn Văn Quân</t>
  </si>
  <si>
    <t>158/2020/HS-ST ngày 14/12/2020 của TAND tỉnh Quảng Ninh</t>
  </si>
  <si>
    <t xml:space="preserve">250/QĐ-CCTHADS ngày 10/3/2021
</t>
  </si>
  <si>
    <t>Nộp lại sung quỹ Nhà nước: 247.479</t>
  </si>
  <si>
    <t>Vũ Trí Quý
Hà Thị Thúy Liên</t>
  </si>
  <si>
    <t>02/2020/QĐST-KDTM ngày 21/5/2020 của TAND TP Móng Cái</t>
  </si>
  <si>
    <t xml:space="preserve">15/QĐ-CCTHADS ngày 12/10/2020
</t>
  </si>
  <si>
    <t>Thanh toán nợ: 376.983</t>
  </si>
  <si>
    <t>03/QĐ-CCTHADS ngày 29/3/2021</t>
  </si>
  <si>
    <t>02/QĐ-CCTHADS ngày 29/3/2021</t>
  </si>
  <si>
    <t>Khu 7, Hải Yên, Móng Cái, Quảng Ninh</t>
  </si>
  <si>
    <t>Hoàng A Tuân</t>
  </si>
  <si>
    <t>Khu 4, Hải Yên, Móng Cái, Quảng Ninh</t>
  </si>
  <si>
    <t>178/QĐ-CCTHADS ngày 21/3/2018</t>
  </si>
  <si>
    <t>04/QĐ-CCTHADS ngày 06/4/2021</t>
  </si>
  <si>
    <t>Phạt sung quỹ NN: 3.000</t>
  </si>
  <si>
    <t>282/QĐ-CCTHADS ngày 06/4/2021</t>
  </si>
  <si>
    <t>Bồi thường: 2.354.608</t>
  </si>
  <si>
    <t>05/QĐ-CCTHADS ngày 17/5/2021</t>
  </si>
  <si>
    <t xml:space="preserve">Hoàng Thúy Hằng
</t>
  </si>
  <si>
    <t>Án phí: 9.044</t>
  </si>
  <si>
    <t>Án phí: 66.060</t>
  </si>
  <si>
    <t>AP HSST: 200
Nộp lại: 63.300</t>
  </si>
  <si>
    <t>Phạt: 14.800</t>
  </si>
  <si>
    <t>Phạt: 9.700; Truy thu: 1.500</t>
  </si>
  <si>
    <t>Đinh Phương Duy</t>
  </si>
  <si>
    <t>132/QĐ-CCTHADS 12/01/2017</t>
  </si>
  <si>
    <t xml:space="preserve">
Truy thu sung quỹ NN: 12.000</t>
  </si>
  <si>
    <t>HKTT: Khu 5, Ka Long, Móng Cái, Quảng Ninh
Chỗ ở: Khu Hồng Hà, Ninh Dương, Móng Cái, Quảng Ninh</t>
  </si>
  <si>
    <t xml:space="preserve">  08/QĐ-CCTHADS 10/6/2021</t>
  </si>
  <si>
    <t>160/2016/HSST ngày 29/11/2016 của TAND Tp Móng Cái</t>
  </si>
  <si>
    <t>HKTT: Số nhà 82 phố Hòa lạc, P Hòa Lạc, Móng Cái, Quảng Ninh
Chỗ ở:11 Trần Nguyên Hãn, Móng Cái, Quảng Ninh</t>
  </si>
  <si>
    <t>341/QĐ-CCTHADS 07/4/2020</t>
  </si>
  <si>
    <t xml:space="preserve">
Hoàn trả: 185.146</t>
  </si>
  <si>
    <t xml:space="preserve">  10/QĐ-CCTHADS 30/6/2021</t>
  </si>
  <si>
    <t>Nguyễn Mạnh Cường</t>
  </si>
  <si>
    <t>13/2021/HS-ST ngày 23/3/2021 của TAND huyện Hải Hà</t>
  </si>
  <si>
    <t>415/QĐ-CCTHADS 21/6/2021</t>
  </si>
  <si>
    <t>Án phí HSST: 200
Án phí dân sự: 2.272</t>
  </si>
  <si>
    <t xml:space="preserve">  11/QĐ-CCTHADS 07/7/2021</t>
  </si>
  <si>
    <t>Hoàng Minh Anh (Hoàng Anh)</t>
  </si>
  <si>
    <t>03/2005/QĐDS-ST ngày 18/8/2005 của TAND Móng Cái</t>
  </si>
  <si>
    <t>18/THA ngày 26/8/2005</t>
  </si>
  <si>
    <t>Án phí DSST: 2.000</t>
  </si>
  <si>
    <t>40/DSPT ngày 22/9/2003 TAND tỉnh Quảng Ninh
09/DSST ngày 23/7/2003 của TAND Móng Cái</t>
  </si>
  <si>
    <t>01/THA ngày 21/10/2003</t>
  </si>
  <si>
    <t>Án phí DS: 8.253</t>
  </si>
  <si>
    <t xml:space="preserve">  12/QĐ-CCTHADS 22/7/2021</t>
  </si>
  <si>
    <t xml:space="preserve">  13/QĐ-CCTHADS 22/7/2021</t>
  </si>
  <si>
    <t>Nguyễn Đức Thuấn</t>
  </si>
  <si>
    <t>Khu 5, Hải Yên, Móng Cái, Quảng Ninh</t>
  </si>
  <si>
    <t xml:space="preserve">56/2020/HS-ST ngày 30/6/2020 của TAND TP Hải Phòng
</t>
  </si>
  <si>
    <t>07/QĐ-CCTHADS ngày 05/10/2020</t>
  </si>
  <si>
    <t>Án phí HSST: 200
Phạt: 20.000</t>
  </si>
  <si>
    <t xml:space="preserve">  14/QĐ-CCTHADS 27/7/2021</t>
  </si>
  <si>
    <t>Lê Thị Ánh</t>
  </si>
  <si>
    <t>06/2020/HS-ST ngày 21/02/2020 TAND tỉnh Hải Dương</t>
  </si>
  <si>
    <t>405/QĐ-CCTHADS ngày 16/6/2020</t>
  </si>
  <si>
    <t>Tịch thu sung NSNN: 79.400</t>
  </si>
  <si>
    <t xml:space="preserve">  16/QĐ-CCTHADS 29/7/2021</t>
  </si>
  <si>
    <t>38 Trương Công Giai, Dịch Vọng, Cầu Giấy, Hà Nội</t>
  </si>
  <si>
    <t>Công ty trách nhiệm hữu hạn thương mại và xuất nhập khẩu Minh Ngọc Hà Nội (người có quyền lợi nghĩa vụ liên quan: Ông Lê Đắc Ngọc - Khu 3, Hải Hòa, Móng Cái, Quảng Ninh)</t>
  </si>
  <si>
    <t>06/2019/QĐST-KDTM ngày 14/5/2019 và văn bản số 264/2021/CV-TA ngày 31/5/2021 đều của TAND quận Cầu Giấy, TP Hà Nội</t>
  </si>
  <si>
    <t>473/QĐ-CCTHADS ngày 15/7/2021</t>
  </si>
  <si>
    <t xml:space="preserve">  17/QĐ-CCTHADS 29/7/2021</t>
  </si>
  <si>
    <t>Thanh toán nợ: 1.411.285</t>
  </si>
  <si>
    <t>20/QĐ-CCTHADS ngày 10/8/2021</t>
  </si>
  <si>
    <t>19/QĐ-CCTHADS ngày 05/8/2021</t>
  </si>
  <si>
    <t>Lương Thị Nữ</t>
  </si>
  <si>
    <t>Khu 4, Ka Long, Móng Cái, Quảng Ninh</t>
  </si>
  <si>
    <t>27/2016/HSST ngày 09/12/2016 của TAND huyện Hải Hà</t>
  </si>
  <si>
    <t>298/QĐ-CCTHA ngày 13/4/2021</t>
  </si>
  <si>
    <t xml:space="preserve">  21/QĐ-CCTHADS 12/8/2021</t>
  </si>
  <si>
    <t>Hoàng Trung Đức</t>
  </si>
  <si>
    <t>Hoàng Ngọc Phương</t>
  </si>
  <si>
    <t>Trần Thị Quý</t>
  </si>
  <si>
    <t>Phạm Thanh Phương</t>
  </si>
  <si>
    <t>Thôn 3, Quảng Nghĩa, Móng Cái, Quảng Ninh</t>
  </si>
  <si>
    <t>02/2021/DS-ST ngày 25/3/2021 của TAND TP Móng Cái</t>
  </si>
  <si>
    <t>349/QĐ-CCTHADS ngày 10/5/2021</t>
  </si>
  <si>
    <t>Án phí DSST: 6.727</t>
  </si>
  <si>
    <t xml:space="preserve">  26/QĐ-CCTHADS 31/8/2021</t>
  </si>
  <si>
    <t>Thôn 3A, Hải Tiến, Móng Cái, Quảng Ninh</t>
  </si>
  <si>
    <t>126/2020/HS-ST ngày 24/11/2020 của TAND TP Móng Cái</t>
  </si>
  <si>
    <t>Nộp sung NSNN: 10.304</t>
  </si>
  <si>
    <t xml:space="preserve">  22/QĐ-CCTHADS 12/8/2021</t>
  </si>
  <si>
    <t>Nông Thị Luyện</t>
  </si>
  <si>
    <t>Công ty TNHH TM XNK Hùng Anh</t>
  </si>
  <si>
    <t>Khu 3, Hải Hòa, Móng Cái, Quảng Ninh</t>
  </si>
  <si>
    <t>01/2021/QĐST-KDTM ngày 21/02/2020 của TAND TP Móng Cái</t>
  </si>
  <si>
    <t>147/QĐ-CCTHADS ngày 13/01/2021</t>
  </si>
  <si>
    <t>23/QĐ-CCTHADS ngày 18/8/2021</t>
  </si>
  <si>
    <t>Án phí KDTMST: 40.600</t>
  </si>
  <si>
    <t xml:space="preserve">  23/QĐ-CCTHADS 18/8/2021</t>
  </si>
  <si>
    <t>Khu Nam Thọ, Trà Cổ, Móng Cái, Quảng Ninh</t>
  </si>
  <si>
    <t>273/HSPT ngày 27/12/2020 Tòa Phúc thẩm TANDTC tại Hà Nội
398/HS2 ngày 31/8/2000 của TAND tỉnh Quảng Ninh</t>
  </si>
  <si>
    <t>44/THA
25/4/2001</t>
  </si>
  <si>
    <t>Phạt sung công quỹ NN: 4.750</t>
  </si>
  <si>
    <t xml:space="preserve">  24/QĐ-CCTHADS 24/8/2021</t>
  </si>
  <si>
    <t>61/2021/HS-ST ngày 08/6/2021 của TAND TP Móng Cái</t>
  </si>
  <si>
    <t>526/QĐ-CCTHADS 05/8/2021</t>
  </si>
  <si>
    <t>Nộp sung quỹ NN: 20.000</t>
  </si>
  <si>
    <t xml:space="preserve">  25/QĐ-CCTHADS 25/8/2021</t>
  </si>
  <si>
    <t>ĐINH</t>
  </si>
  <si>
    <t>LINH</t>
  </si>
  <si>
    <t>ĐỊNH</t>
  </si>
  <si>
    <t>HUY</t>
  </si>
  <si>
    <t>QUÂN</t>
  </si>
  <si>
    <t>CHUONG</t>
  </si>
  <si>
    <t>Trịnh Văn Có</t>
  </si>
  <si>
    <t>186/QĐ-CCTHADS ngày 11/7/2019</t>
  </si>
  <si>
    <t>Phạt sung quỹ NN: 5.000</t>
  </si>
  <si>
    <t xml:space="preserve">  27/QĐ-CCTHADS 20/9/2021</t>
  </si>
  <si>
    <t>35/2019/HS-ST ngày 17/5/2019 của TAND Chí Linh, Hải Dương</t>
  </si>
  <si>
    <t>Công ty TNHH X30</t>
  </si>
  <si>
    <t>06/2016/QĐST-KDTM</t>
  </si>
  <si>
    <t>43/QĐ-CCTHADS ngày 18/01/2017</t>
  </si>
  <si>
    <t>Án phí: 56.308</t>
  </si>
  <si>
    <t xml:space="preserve">  28/QĐ-CCTHADS 24/9/2021</t>
  </si>
  <si>
    <t>Vy Thị Loan</t>
  </si>
  <si>
    <t>Số 21, Lý Công Uẩn, Tổ 3, Khu Hồng Hà, Ninh Dương, Móng Cái, Quảng Ninh</t>
  </si>
  <si>
    <t>07/2018/DS-ST
28/8/2018
TAND TP Móng Cái</t>
  </si>
  <si>
    <t>06/QĐ-CCTHADS ngày 01/11/2018</t>
  </si>
  <si>
    <t>Án phí: 25.439</t>
  </si>
  <si>
    <t xml:space="preserve">  01/QĐ-CCTHADS 08/02/2022</t>
  </si>
  <si>
    <t>Nguyễn Văn Tùng</t>
  </si>
  <si>
    <t>112/2021/HS-ST ngày 29/10/2021 TAND tỉnh Quảng Ninh</t>
  </si>
  <si>
    <t>142/QĐ-CCTHADS ngày 22/12/2021</t>
  </si>
  <si>
    <t>Nộp lại: 150.400</t>
  </si>
  <si>
    <t xml:space="preserve">  02/QĐ-CCTHADS 17/3/2022</t>
  </si>
  <si>
    <t>129/QĐ-CCTHADS ngày 14/12/2021</t>
  </si>
  <si>
    <t>Thanh toán nợ: 495.764</t>
  </si>
  <si>
    <t xml:space="preserve">  03/QĐ-CCTHADS 30/3/2022</t>
  </si>
  <si>
    <t>Nguyễn Văn Dũng
Nguyễn Thị Kim</t>
  </si>
  <si>
    <t>Ngõ 2, phố Độc Lập, phường Hòa Lạc, TP Móng Cái, tỉnh Quảng Ninh</t>
  </si>
  <si>
    <t>Bồi thường</t>
  </si>
  <si>
    <t xml:space="preserve">  06/QĐ-CCTHADS 22/9/2022</t>
  </si>
  <si>
    <t xml:space="preserve">548/2021/HS-PT ngày 16/11/2021
TANDCC tại Hà Nội
17/2021/HS-ST ngày 25/01/2021 của TAND tỉnh Quảng Ninh </t>
  </si>
  <si>
    <t>418/QĐ-CCTHADS ngày 29/8/2022</t>
  </si>
  <si>
    <t>Án phí</t>
  </si>
  <si>
    <t>Phạm Thị Mỳ</t>
  </si>
  <si>
    <t>Chỗ ở: Khu 7, Hải Hòa, Móng Cái, Quảng Ninh
HKTT: Thôn 6, Hải Đông, Móng Cái, Quảng Ninh</t>
  </si>
  <si>
    <t>06/2021/QĐST-DS ngày 24/11/2021 của TAND TP Móng Cái</t>
  </si>
  <si>
    <t>126/QĐ-CCTHADS
ngày 13/12/2021</t>
  </si>
  <si>
    <t>Thanh toán nợ</t>
  </si>
  <si>
    <t>01/QĐ-CCTHADS ngày 25/11/2022</t>
  </si>
  <si>
    <t>Lê Hồng Sơn (Lê văn Hứa)</t>
  </si>
  <si>
    <t>Chỗ ở: Số nhà 318, thôn 11, Hải Đông, Móng Cái, Quảng Ninh
HKTT: Thôn Hà Trang (Hà Trang Đông), Hồng Hải, Tiên Yên, Quảng Ninh</t>
  </si>
  <si>
    <t>78/2016/HSST ngày 28/7/2016 và TBSC số 18/TB-TA ngày 14/9/2016 của TAND tỉnh Quảng Ninh</t>
  </si>
  <si>
    <t>78/QĐ-CCTHADS ngày 10/11/2022</t>
  </si>
  <si>
    <t>Nộp lại tiền thu lời bất chính sung quỹ NN</t>
  </si>
  <si>
    <t>02/QĐ-CCTHADS ngày 02/12/2022</t>
  </si>
  <si>
    <t>Phạm Thi Ngà</t>
  </si>
  <si>
    <t xml:space="preserve">Nơi cư trú: Thôn 9, xã Hải Xuân, Móng Cái, Quảng Ninh
</t>
  </si>
  <si>
    <t>499/2018/HSPT ngày 25/7/2018 của TAND câp cao tại Hà Nội
10/2018/HSST ngày 17/4/2018 và TBSCBS số 03/2018/TB-TA ngày 03/5/2018 của TAND tỉnh Hải Dương</t>
  </si>
  <si>
    <t>99/QĐ-CCTHADS ngày 21/11/2022</t>
  </si>
  <si>
    <t>Truy thu nộp NSNN</t>
  </si>
  <si>
    <t>03/QĐ-CCTHADS ngày 07/12/2022</t>
  </si>
  <si>
    <t>HKTT: Số nhà 40 Phạm Hồng Thái, khu 2, phường Ka Long, Móng Cái, Quảng Ninh
Chỗ ở: Ngõ 5, tổ 2, khu 5, Hải Yên, Móng Cái, Quảng Ninh</t>
  </si>
  <si>
    <t>10/2021/DS-ST ngày 07/9/2021 của TAND TP Móng Cái</t>
  </si>
  <si>
    <t>Phạm Thị Nguyệt</t>
  </si>
  <si>
    <t>306/QĐ-CCTHADS ngày 02/6/2022</t>
  </si>
  <si>
    <t>05/QĐ-CCTHADS ngày 01/3/2023</t>
  </si>
  <si>
    <t>Nguyễn Thị Minh</t>
  </si>
  <si>
    <t>HKTT: Thôn 2, Quảng Minh, Hải Hà, Quảng Ninh
Nơi ở: 233B Hùng Vương, Hồng Hà, Ninh Dương, Móng Cái, Quảng Ninh</t>
  </si>
  <si>
    <t>01/2023/QĐCNHGT-DS ngày 01/02/2023
TAND TP Móng Cái</t>
  </si>
  <si>
    <t>220/QĐ-CCTHADS ngày 15/02/2023</t>
  </si>
  <si>
    <t>08/QĐ-CCTHADS ngày 19/4/2023</t>
  </si>
  <si>
    <t>Phạm Trung Thành
Phạm Thị Lý</t>
  </si>
  <si>
    <t>Thôn 5, Hải Tiến, Móng Cái, Quảng Ninh</t>
  </si>
  <si>
    <t>14/2021/DSST ngày 22/9/2021
TAND TP Móng Cái</t>
  </si>
  <si>
    <t>81/QĐ-CCTHADS ngày 05/11/2021</t>
  </si>
  <si>
    <t>Án phí DSST</t>
  </si>
  <si>
    <t>12/QĐ-CCTHADS ngày 25/4/2023</t>
  </si>
  <si>
    <t>321/QĐ-CCTHADS ngày 07/6/2022</t>
  </si>
  <si>
    <t>Thanh toán tiền</t>
  </si>
  <si>
    <t>11/QĐ-CCTHADS ngày 25/4/2023</t>
  </si>
  <si>
    <t>Phạm Thị Hoa</t>
  </si>
  <si>
    <t>Phố Kim Liên, khu Hòa Bình, Phường Hòa Lạc, TP Móng Cái, tỉnh Quảng Ninh</t>
  </si>
  <si>
    <t>05/2017/QĐST-DS ngày 14/9/2017 
TAND TP Móng Cái</t>
  </si>
  <si>
    <t>13/QĐ-CCTHADS ngày 24/10/2017</t>
  </si>
  <si>
    <t>10/QĐ-CCTHADS ngày 25/4/2023</t>
  </si>
  <si>
    <t>Đỗ Minh Tiến</t>
  </si>
  <si>
    <t>Khu Thượng Trung, Ninh Dương, Móng Cái, Quảng Ninh</t>
  </si>
  <si>
    <t>18/2019/HSST ngày 11/4/2019
TAND TP Móng Cái</t>
  </si>
  <si>
    <t>187/QĐ-CCTHADS ngày 11/7/2019</t>
  </si>
  <si>
    <t>09/QĐ-CCTHADS ngày 25/4/2023</t>
  </si>
  <si>
    <t>Hoàng Thị Thêm</t>
  </si>
  <si>
    <t>Khu 5, Hải Hòa, Móng Cái, Quảng Ninh</t>
  </si>
  <si>
    <t>11/2022/QĐHGT-HNGĐ ngày 27/1/2022 TAND huyện Bắc Quang, tỉnh Hà Giang</t>
  </si>
  <si>
    <t>325/QĐ-CCTHADS ngày 04/4/2023</t>
  </si>
  <si>
    <t>Cấp dưỡng nuôi con</t>
  </si>
  <si>
    <t>13/QĐ-CCTHADS ngày 27/4/2023</t>
  </si>
  <si>
    <t>Công ty Cổ phần Thủy sản Minh Khuê</t>
  </si>
  <si>
    <t>31 Đại lộ Hòa Bình, Trần Phú, Móng Cái, Quảng Ninh</t>
  </si>
  <si>
    <t>135/QĐ-CCTHADS
19/12/2022</t>
  </si>
  <si>
    <t>15/QĐ-CCTHADS ngày 11/5/2023</t>
  </si>
  <si>
    <t>16/QĐ-CCTHADS ngày 11/5/2023</t>
  </si>
  <si>
    <t>134/QĐ-CCTHADS
19/12/2022</t>
  </si>
  <si>
    <t>02/2022/KDTM-ST
12/5/2022 của TAND huyện Lộc Bình, tỉnh Lạng Sơn</t>
  </si>
  <si>
    <t>Vũ Việt Cường</t>
  </si>
  <si>
    <t>Khu 1, Hải Yên, Móng Cái, Quảng Ninh</t>
  </si>
  <si>
    <t>71/2022/HS-ST ngày 07/6/2022 của TAND tỉnh Quảng Ninh</t>
  </si>
  <si>
    <t>372/QĐ-CCTHADS ngày 25/7/2022</t>
  </si>
  <si>
    <t>Nguyễn Huy Trung</t>
  </si>
  <si>
    <t>87/2020/HS-ST ngày 01/7/2020 của TAND tỉnh Quảng Ninh - 457/2021/HS-PT ngày 15/10/2021 của TAND Cấp cao tại Hà Nội</t>
  </si>
  <si>
    <t>205/QĐ-CCTHADS ngày 23/2/2022</t>
  </si>
  <si>
    <t>Phạt sung quỹ Nhà nước</t>
  </si>
  <si>
    <t>20/QĐ-CCTHADS ngày 19/6/2023</t>
  </si>
  <si>
    <t xml:space="preserve">  18/QĐ-CCTHADS 16/6/2023</t>
  </si>
  <si>
    <t xml:space="preserve">  19/QĐ-CCTHADS 16/6/2023</t>
  </si>
  <si>
    <t>Vũ Ngọc Hùng</t>
  </si>
  <si>
    <t>Thôn 10, Hải Xuân, Móng Cái, Quảng Ninh</t>
  </si>
  <si>
    <t xml:space="preserve">106/2022/HS-ST ngày 16/11/2022 của TAND tỉnh Cao Bằng
</t>
  </si>
  <si>
    <t>326/QĐ-CCTHADS ngày 06/4/2023</t>
  </si>
  <si>
    <t>Phạt tiền</t>
  </si>
  <si>
    <t>21/QĐ-CCTHADS ngày 27/6/2023</t>
  </si>
  <si>
    <t>Tiền phạt 8.880</t>
  </si>
  <si>
    <t>22/QĐ-CCTHADS ngày 30/6/2023</t>
  </si>
  <si>
    <r>
      <t xml:space="preserve">DANH SÁCH NGƯỜI PHẢI THI HÀNH ÁN CHƯA CÓ ĐIỀU KIỆN THI HÀNH
</t>
    </r>
    <r>
      <rPr>
        <i/>
        <sz val="13"/>
        <rFont val="Times New Roman"/>
        <family val="1"/>
      </rPr>
      <t xml:space="preserve"> (Từ ngày 14 tháng 7 năm 2023)</t>
    </r>
  </si>
  <si>
    <t>60/QĐ-CCTHADS ngày 26/10/2021</t>
  </si>
  <si>
    <t>án phí</t>
  </si>
  <si>
    <t>24/QĐ-CCTHADS ngày 7/7/2023</t>
  </si>
  <si>
    <t>Đỗ Xuân Chắn
Vũ Hồng Thủy</t>
  </si>
  <si>
    <t>Tổ 7, Thượng Trung, Ninh Dương, Móng Cái, Quảng Ninh</t>
  </si>
  <si>
    <t>33/QĐ-CCTHA 19/6/2012</t>
  </si>
  <si>
    <t>25/QĐ-CCTHADS ngày 7/7/2023</t>
  </si>
  <si>
    <t>Phạm Thị Nguyệt
Trịnh Ngọc Hiền</t>
  </si>
  <si>
    <t>Số 40, Phạm Hồng Thái, Khu 2, Ka Long, Móng Cái, Quảng Ninh</t>
  </si>
  <si>
    <t>03/2021/QĐST-KDTM ngày 05/4/2021 TAND TP Móng Cái</t>
  </si>
  <si>
    <t>312/QĐ-CCTHADS ngày 26/4/2021</t>
  </si>
  <si>
    <t>26/QĐ-CCTHADS 07/7/2023</t>
  </si>
  <si>
    <t>Lục Thị Xuân
Lê Ngọc Ruân</t>
  </si>
  <si>
    <t>03/2012/QĐST-DS ngày 14/8/2012của TAND TP Móng Cái</t>
  </si>
  <si>
    <t>03/2012/KDTM-ST ngày 06/4/2012  của TAND TP Móng Cái</t>
  </si>
  <si>
    <t>41/QĐ-CCTHADS ngày 10/9/2012</t>
  </si>
  <si>
    <t>23/QĐ-CCTHADS ngày5/7/2023</t>
  </si>
</sst>
</file>

<file path=xl/styles.xml><?xml version="1.0" encoding="utf-8"?>
<styleSheet xmlns="http://schemas.openxmlformats.org/spreadsheetml/2006/main">
  <numFmts count="3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€&quot;\ #,##0;&quot;€&quot;\ \-#,##0"/>
    <numFmt numFmtId="173" formatCode="&quot;€&quot;\ #,##0;[Red]&quot;€&quot;\ \-#,##0"/>
    <numFmt numFmtId="174" formatCode="&quot;€&quot;\ #,##0.00;&quot;€&quot;\ \-#,##0.00"/>
    <numFmt numFmtId="175" formatCode="&quot;€&quot;\ #,##0.00;[Red]&quot;€&quot;\ \-#,##0.00"/>
    <numFmt numFmtId="176" formatCode="_ &quot;€&quot;\ * #,##0_ ;_ &quot;€&quot;\ * \-#,##0_ ;_ &quot;€&quot;\ * &quot;-&quot;_ ;_ @_ "/>
    <numFmt numFmtId="177" formatCode="_ * #,##0_ ;_ * \-#,##0_ ;_ * &quot;-&quot;_ ;_ @_ "/>
    <numFmt numFmtId="178" formatCode="_ &quot;€&quot;\ * #,##0.00_ ;_ &quot;€&quot;\ * \-#,##0.00_ ;_ &quot;€&quot;\ * &quot;-&quot;??_ ;_ @_ "/>
    <numFmt numFmtId="179" formatCode="_ * #,##0.00_ ;_ * \-#,##0.00_ ;_ * &quot;-&quot;??_ ;_ @_ 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42A]dd\ mmmm\ yyyy"/>
    <numFmt numFmtId="189" formatCode="[$-42A]h:mm:ss\ AM/PM"/>
    <numFmt numFmtId="190" formatCode="0.0"/>
    <numFmt numFmtId="191" formatCode="_(* #,##0_);_(* \(#,##0\);_(* &quot;-&quot;??_);_(@_)"/>
    <numFmt numFmtId="192" formatCode="mmm\-yyyy"/>
    <numFmt numFmtId="193" formatCode="_(* #,##0.0_);_(* \(#,##0.0\);_(* &quot;-&quot;??_);_(@_)"/>
  </numFmts>
  <fonts count="61">
    <font>
      <sz val="10"/>
      <name val="Arial"/>
      <family val="0"/>
    </font>
    <font>
      <i/>
      <sz val="10"/>
      <name val="Times New Roman"/>
      <family val="1"/>
    </font>
    <font>
      <sz val="10"/>
      <name val="Times New Roman"/>
      <family val="1"/>
    </font>
    <font>
      <b/>
      <i/>
      <sz val="10"/>
      <name val="Cambria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4"/>
      <name val="Times New Roman"/>
      <family val="1"/>
    </font>
    <font>
      <i/>
      <sz val="13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10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9"/>
      <name val="Arial"/>
      <family val="2"/>
    </font>
    <font>
      <sz val="10"/>
      <color indexed="9"/>
      <name val="Times New Roman"/>
      <family val="1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0"/>
      <name val="Arial"/>
      <family val="2"/>
    </font>
    <font>
      <sz val="10"/>
      <color theme="0"/>
      <name val="Times New Roman"/>
      <family val="1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0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7" fontId="8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1" applyNumberFormat="0" applyAlignment="0" applyProtection="0"/>
    <xf numFmtId="0" fontId="50" fillId="0" borderId="6" applyNumberFormat="0" applyFill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52" fillId="26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4" fillId="32" borderId="10" xfId="57" applyFont="1" applyFill="1" applyBorder="1" applyAlignment="1">
      <alignment horizontal="center" vertical="center" wrapText="1"/>
      <protection/>
    </xf>
    <xf numFmtId="0" fontId="4" fillId="32" borderId="10" xfId="56" applyFont="1" applyFill="1" applyBorder="1" applyAlignment="1">
      <alignment horizontal="center" vertical="center" wrapText="1"/>
      <protection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/>
    </xf>
    <xf numFmtId="0" fontId="3" fillId="32" borderId="10" xfId="0" applyFont="1" applyFill="1" applyBorder="1" applyAlignment="1">
      <alignment/>
    </xf>
    <xf numFmtId="0" fontId="11" fillId="32" borderId="10" xfId="0" applyFont="1" applyFill="1" applyBorder="1" applyAlignment="1" applyProtection="1">
      <alignment horizontal="center" vertical="center" wrapText="1"/>
      <protection locked="0"/>
    </xf>
    <xf numFmtId="0" fontId="13" fillId="32" borderId="0" xfId="0" applyFont="1" applyFill="1" applyAlignment="1">
      <alignment/>
    </xf>
    <xf numFmtId="0" fontId="0" fillId="32" borderId="0" xfId="0" applyFont="1" applyFill="1" applyAlignment="1">
      <alignment/>
    </xf>
    <xf numFmtId="0" fontId="2" fillId="32" borderId="0" xfId="0" applyFont="1" applyFill="1" applyAlignment="1">
      <alignment/>
    </xf>
    <xf numFmtId="3" fontId="5" fillId="32" borderId="10" xfId="0" applyNumberFormat="1" applyFont="1" applyFill="1" applyBorder="1" applyAlignment="1">
      <alignment horizontal="center" vertical="center" wrapText="1"/>
    </xf>
    <xf numFmtId="0" fontId="0" fillId="32" borderId="0" xfId="0" applyFont="1" applyFill="1" applyBorder="1" applyAlignment="1">
      <alignment/>
    </xf>
    <xf numFmtId="0" fontId="0" fillId="32" borderId="10" xfId="0" applyFont="1" applyFill="1" applyBorder="1" applyAlignment="1">
      <alignment/>
    </xf>
    <xf numFmtId="0" fontId="2" fillId="32" borderId="10" xfId="0" applyFont="1" applyFill="1" applyBorder="1" applyAlignment="1">
      <alignment horizontal="center" vertical="center" wrapText="1"/>
    </xf>
    <xf numFmtId="3" fontId="2" fillId="32" borderId="10" xfId="42" applyNumberFormat="1" applyFont="1" applyFill="1" applyBorder="1" applyAlignment="1" applyProtection="1">
      <alignment horizontal="center" vertical="center" wrapText="1"/>
      <protection/>
    </xf>
    <xf numFmtId="3" fontId="2" fillId="32" borderId="10" xfId="0" applyNumberFormat="1" applyFont="1" applyFill="1" applyBorder="1" applyAlignment="1">
      <alignment horizontal="center" vertical="center" wrapText="1"/>
    </xf>
    <xf numFmtId="14" fontId="4" fillId="32" borderId="10" xfId="0" applyNumberFormat="1" applyFont="1" applyFill="1" applyBorder="1" applyAlignment="1">
      <alignment horizontal="center" vertical="center" shrinkToFit="1"/>
    </xf>
    <xf numFmtId="0" fontId="4" fillId="32" borderId="10" xfId="0" applyFont="1" applyFill="1" applyBorder="1" applyAlignment="1">
      <alignment horizontal="center" vertical="center" shrinkToFit="1"/>
    </xf>
    <xf numFmtId="3" fontId="2" fillId="32" borderId="10" xfId="44" applyNumberFormat="1" applyFont="1" applyFill="1" applyBorder="1" applyAlignment="1" applyProtection="1">
      <alignment horizontal="center" vertical="center" wrapText="1"/>
      <protection/>
    </xf>
    <xf numFmtId="3" fontId="14" fillId="32" borderId="10" xfId="0" applyNumberFormat="1" applyFont="1" applyFill="1" applyBorder="1" applyAlignment="1">
      <alignment horizontal="center" vertical="center" wrapText="1"/>
    </xf>
    <xf numFmtId="14" fontId="11" fillId="32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32" borderId="10" xfId="0" applyFont="1" applyFill="1" applyBorder="1" applyAlignment="1">
      <alignment/>
    </xf>
    <xf numFmtId="14" fontId="11" fillId="32" borderId="11" xfId="0" applyNumberFormat="1" applyFont="1" applyFill="1" applyBorder="1" applyAlignment="1" applyProtection="1">
      <alignment horizontal="center" vertical="center" wrapText="1"/>
      <protection locked="0"/>
    </xf>
    <xf numFmtId="3" fontId="14" fillId="32" borderId="11" xfId="0" applyNumberFormat="1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14" fontId="4" fillId="32" borderId="11" xfId="0" applyNumberFormat="1" applyFont="1" applyFill="1" applyBorder="1" applyAlignment="1">
      <alignment horizontal="center" vertical="center" shrinkToFit="1"/>
    </xf>
    <xf numFmtId="14" fontId="5" fillId="32" borderId="10" xfId="0" applyNumberFormat="1" applyFont="1" applyFill="1" applyBorder="1" applyAlignment="1">
      <alignment horizontal="center" vertical="center" shrinkToFit="1"/>
    </xf>
    <xf numFmtId="0" fontId="13" fillId="32" borderId="0" xfId="0" applyFont="1" applyFill="1" applyBorder="1" applyAlignment="1">
      <alignment/>
    </xf>
    <xf numFmtId="0" fontId="10" fillId="32" borderId="10" xfId="57" applyFont="1" applyFill="1" applyBorder="1" applyAlignment="1" applyProtection="1">
      <alignment horizontal="center" vertical="center" wrapText="1"/>
      <protection locked="0"/>
    </xf>
    <xf numFmtId="0" fontId="10" fillId="32" borderId="10" xfId="0" applyFont="1" applyFill="1" applyBorder="1" applyAlignment="1" applyProtection="1">
      <alignment horizontal="center" vertical="center" wrapText="1"/>
      <protection locked="0"/>
    </xf>
    <xf numFmtId="0" fontId="10" fillId="32" borderId="11" xfId="0" applyFont="1" applyFill="1" applyBorder="1" applyAlignment="1" applyProtection="1">
      <alignment horizontal="center" vertical="center" wrapText="1"/>
      <protection locked="0"/>
    </xf>
    <xf numFmtId="0" fontId="0" fillId="32" borderId="11" xfId="0" applyFont="1" applyFill="1" applyBorder="1" applyAlignment="1">
      <alignment/>
    </xf>
    <xf numFmtId="0" fontId="5" fillId="3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/>
    </xf>
    <xf numFmtId="3" fontId="2" fillId="32" borderId="11" xfId="44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/>
    </xf>
    <xf numFmtId="191" fontId="13" fillId="32" borderId="10" xfId="42" applyNumberFormat="1" applyFont="1" applyFill="1" applyBorder="1" applyAlignment="1">
      <alignment vertical="center"/>
    </xf>
    <xf numFmtId="191" fontId="0" fillId="32" borderId="0" xfId="0" applyNumberFormat="1" applyFont="1" applyFill="1" applyAlignment="1">
      <alignment/>
    </xf>
    <xf numFmtId="191" fontId="13" fillId="32" borderId="0" xfId="0" applyNumberFormat="1" applyFont="1" applyFill="1" applyBorder="1" applyAlignment="1">
      <alignment/>
    </xf>
    <xf numFmtId="179" fontId="13" fillId="32" borderId="0" xfId="0" applyNumberFormat="1" applyFont="1" applyFill="1" applyBorder="1" applyAlignment="1">
      <alignment/>
    </xf>
    <xf numFmtId="0" fontId="6" fillId="32" borderId="12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/>
    </xf>
    <xf numFmtId="0" fontId="11" fillId="32" borderId="11" xfId="0" applyFont="1" applyFill="1" applyBorder="1" applyAlignment="1" applyProtection="1">
      <alignment horizontal="center" vertical="center" wrapText="1"/>
      <protection locked="0"/>
    </xf>
    <xf numFmtId="0" fontId="6" fillId="32" borderId="12" xfId="0" applyFont="1" applyFill="1" applyBorder="1" applyAlignment="1">
      <alignment horizontal="center" vertical="center"/>
    </xf>
    <xf numFmtId="0" fontId="0" fillId="32" borderId="0" xfId="0" applyFont="1" applyFill="1" applyAlignment="1">
      <alignment horizontal="center"/>
    </xf>
    <xf numFmtId="0" fontId="0" fillId="12" borderId="0" xfId="0" applyFont="1" applyFill="1" applyBorder="1" applyAlignment="1">
      <alignment/>
    </xf>
    <xf numFmtId="0" fontId="3" fillId="12" borderId="10" xfId="0" applyFont="1" applyFill="1" applyBorder="1" applyAlignment="1">
      <alignment/>
    </xf>
    <xf numFmtId="0" fontId="0" fillId="32" borderId="0" xfId="0" applyFont="1" applyFill="1" applyAlignment="1">
      <alignment horizontal="center" vertical="center"/>
    </xf>
    <xf numFmtId="0" fontId="3" fillId="32" borderId="10" xfId="0" applyFont="1" applyFill="1" applyBorder="1" applyAlignment="1">
      <alignment horizontal="center"/>
    </xf>
    <xf numFmtId="0" fontId="6" fillId="32" borderId="0" xfId="0" applyFont="1" applyFill="1" applyAlignment="1">
      <alignment horizontal="left"/>
    </xf>
    <xf numFmtId="0" fontId="4" fillId="32" borderId="0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center" vertical="center" wrapText="1"/>
      <protection locked="0"/>
    </xf>
    <xf numFmtId="14" fontId="11" fillId="32" borderId="0" xfId="0" applyNumberFormat="1" applyFont="1" applyFill="1" applyBorder="1" applyAlignment="1" applyProtection="1">
      <alignment horizontal="center" vertical="center" wrapText="1"/>
      <protection locked="0"/>
    </xf>
    <xf numFmtId="0" fontId="11" fillId="32" borderId="0" xfId="0" applyFont="1" applyFill="1" applyBorder="1" applyAlignment="1" applyProtection="1">
      <alignment horizontal="center" vertical="center" wrapText="1"/>
      <protection locked="0"/>
    </xf>
    <xf numFmtId="191" fontId="0" fillId="32" borderId="0" xfId="0" applyNumberFormat="1" applyFont="1" applyFill="1" applyBorder="1" applyAlignment="1">
      <alignment/>
    </xf>
    <xf numFmtId="14" fontId="2" fillId="32" borderId="10" xfId="0" applyNumberFormat="1" applyFont="1" applyFill="1" applyBorder="1" applyAlignment="1">
      <alignment horizontal="center" vertical="center" shrinkToFit="1"/>
    </xf>
    <xf numFmtId="191" fontId="15" fillId="32" borderId="10" xfId="42" applyNumberFormat="1" applyFont="1" applyFill="1" applyBorder="1" applyAlignment="1">
      <alignment vertical="center"/>
    </xf>
    <xf numFmtId="0" fontId="2" fillId="32" borderId="0" xfId="0" applyFont="1" applyFill="1" applyBorder="1" applyAlignment="1">
      <alignment horizontal="center" vertical="center" wrapText="1"/>
    </xf>
    <xf numFmtId="0" fontId="2" fillId="32" borderId="0" xfId="0" applyFont="1" applyFill="1" applyBorder="1" applyAlignment="1">
      <alignment/>
    </xf>
    <xf numFmtId="0" fontId="2" fillId="32" borderId="10" xfId="0" applyFont="1" applyFill="1" applyBorder="1" applyAlignment="1">
      <alignment/>
    </xf>
    <xf numFmtId="191" fontId="13" fillId="32" borderId="0" xfId="42" applyNumberFormat="1" applyFont="1" applyFill="1" applyBorder="1" applyAlignment="1">
      <alignment vertical="center"/>
    </xf>
    <xf numFmtId="0" fontId="56" fillId="32" borderId="0" xfId="0" applyFont="1" applyFill="1" applyBorder="1" applyAlignment="1">
      <alignment/>
    </xf>
    <xf numFmtId="0" fontId="57" fillId="32" borderId="0" xfId="0" applyFont="1" applyFill="1" applyBorder="1" applyAlignment="1">
      <alignment/>
    </xf>
    <xf numFmtId="0" fontId="57" fillId="32" borderId="0" xfId="0" applyFont="1" applyFill="1" applyAlignment="1">
      <alignment/>
    </xf>
    <xf numFmtId="0" fontId="56" fillId="32" borderId="0" xfId="0" applyFont="1" applyFill="1" applyAlignment="1">
      <alignment/>
    </xf>
    <xf numFmtId="187" fontId="0" fillId="0" borderId="0" xfId="42" applyFont="1" applyAlignment="1">
      <alignment/>
    </xf>
    <xf numFmtId="0" fontId="58" fillId="32" borderId="0" xfId="0" applyFont="1" applyFill="1" applyAlignment="1">
      <alignment/>
    </xf>
    <xf numFmtId="191" fontId="59" fillId="32" borderId="0" xfId="42" applyNumberFormat="1" applyFont="1" applyFill="1" applyBorder="1" applyAlignment="1">
      <alignment vertical="center"/>
    </xf>
    <xf numFmtId="0" fontId="58" fillId="32" borderId="0" xfId="0" applyFont="1" applyFill="1" applyBorder="1" applyAlignment="1">
      <alignment/>
    </xf>
    <xf numFmtId="191" fontId="58" fillId="32" borderId="0" xfId="0" applyNumberFormat="1" applyFont="1" applyFill="1" applyBorder="1" applyAlignment="1">
      <alignment/>
    </xf>
    <xf numFmtId="0" fontId="43" fillId="27" borderId="2" xfId="41" applyAlignment="1">
      <alignment/>
    </xf>
    <xf numFmtId="3" fontId="2" fillId="32" borderId="13" xfId="42" applyNumberFormat="1" applyFont="1" applyFill="1" applyBorder="1" applyAlignment="1" applyProtection="1">
      <alignment horizontal="center" vertical="center" wrapText="1"/>
      <protection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5" fillId="32" borderId="11" xfId="0" applyFont="1" applyFill="1" applyBorder="1" applyAlignment="1">
      <alignment horizontal="center" vertical="center" wrapText="1"/>
    </xf>
    <xf numFmtId="0" fontId="5" fillId="32" borderId="14" xfId="0" applyFont="1" applyFill="1" applyBorder="1" applyAlignment="1">
      <alignment horizontal="center" vertical="center" wrapText="1"/>
    </xf>
    <xf numFmtId="0" fontId="5" fillId="32" borderId="15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6" fillId="32" borderId="0" xfId="0" applyFont="1" applyFill="1" applyAlignment="1">
      <alignment horizontal="center"/>
    </xf>
    <xf numFmtId="0" fontId="2" fillId="32" borderId="0" xfId="0" applyFont="1" applyFill="1" applyAlignment="1">
      <alignment horizontal="center"/>
    </xf>
    <xf numFmtId="0" fontId="9" fillId="32" borderId="0" xfId="0" applyFont="1" applyFill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 wrapText="1"/>
    </xf>
    <xf numFmtId="0" fontId="6" fillId="32" borderId="0" xfId="0" applyFont="1" applyFill="1" applyBorder="1" applyAlignment="1">
      <alignment horizontal="center" vertical="center"/>
    </xf>
    <xf numFmtId="0" fontId="5" fillId="12" borderId="10" xfId="0" applyFont="1" applyFill="1" applyBorder="1" applyAlignment="1">
      <alignment horizontal="center" vertical="center" wrapText="1"/>
    </xf>
    <xf numFmtId="0" fontId="13" fillId="32" borderId="0" xfId="0" applyFont="1" applyFill="1" applyAlignment="1">
      <alignment horizontal="center"/>
    </xf>
    <xf numFmtId="3" fontId="15" fillId="32" borderId="13" xfId="44" applyNumberFormat="1" applyFont="1" applyFill="1" applyBorder="1" applyAlignment="1" applyProtection="1">
      <alignment horizontal="center" vertical="center" wrapText="1"/>
      <protection/>
    </xf>
    <xf numFmtId="3" fontId="15" fillId="32" borderId="16" xfId="44" applyNumberFormat="1" applyFont="1" applyFill="1" applyBorder="1" applyAlignment="1" applyProtection="1">
      <alignment horizontal="center" vertical="center" wrapText="1"/>
      <protection/>
    </xf>
    <xf numFmtId="3" fontId="15" fillId="32" borderId="17" xfId="44" applyNumberFormat="1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13" fillId="32" borderId="0" xfId="0" applyFont="1" applyFill="1" applyAlignment="1">
      <alignment/>
    </xf>
    <xf numFmtId="3" fontId="43" fillId="32" borderId="2" xfId="41" applyNumberFormat="1" applyFill="1" applyAlignment="1" applyProtection="1">
      <alignment horizontal="center" vertical="center" wrapText="1"/>
      <protection/>
    </xf>
    <xf numFmtId="0" fontId="43" fillId="32" borderId="2" xfId="41" applyFill="1" applyAlignment="1" applyProtection="1">
      <alignment horizontal="center" vertical="center" wrapText="1"/>
      <protection locked="0"/>
    </xf>
    <xf numFmtId="0" fontId="43" fillId="32" borderId="2" xfId="41" applyFill="1" applyAlignment="1">
      <alignment horizontal="center" vertical="center" wrapText="1"/>
    </xf>
    <xf numFmtId="14" fontId="43" fillId="32" borderId="2" xfId="41" applyNumberFormat="1" applyFill="1" applyAlignment="1" applyProtection="1">
      <alignment horizontal="center" vertical="center" wrapText="1"/>
      <protection locked="0"/>
    </xf>
    <xf numFmtId="3" fontId="60" fillId="32" borderId="2" xfId="41" applyNumberFormat="1" applyFont="1" applyFill="1" applyAlignment="1">
      <alignment horizontal="center" vertical="center" wrapText="1"/>
    </xf>
    <xf numFmtId="14" fontId="43" fillId="32" borderId="2" xfId="41" applyNumberFormat="1" applyFill="1" applyAlignment="1">
      <alignment horizontal="center" vertical="center" shrinkToFit="1"/>
    </xf>
    <xf numFmtId="191" fontId="43" fillId="32" borderId="2" xfId="41" applyNumberFormat="1" applyFill="1" applyAlignment="1">
      <alignment vertical="center"/>
    </xf>
    <xf numFmtId="0" fontId="43" fillId="32" borderId="2" xfId="41" applyFill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_Sheet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Án chưa có ĐK (mới)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B272"/>
  <sheetViews>
    <sheetView tabSelected="1" zoomScalePageLayoutView="0" workbookViewId="0" topLeftCell="A4">
      <pane ySplit="1" topLeftCell="A5" activePane="bottomLeft" state="frozen"/>
      <selection pane="topLeft" activeCell="A4" sqref="A4"/>
      <selection pane="bottomLeft" activeCell="G8" sqref="G8:G9"/>
    </sheetView>
  </sheetViews>
  <sheetFormatPr defaultColWidth="9.140625" defaultRowHeight="12.75"/>
  <cols>
    <col min="1" max="1" width="4.28125" style="44" customWidth="1"/>
    <col min="2" max="2" width="6.7109375" style="8" customWidth="1"/>
    <col min="3" max="3" width="16.140625" style="8" customWidth="1"/>
    <col min="4" max="4" width="20.8515625" style="8" customWidth="1"/>
    <col min="5" max="5" width="17.421875" style="8" customWidth="1"/>
    <col min="6" max="6" width="13.140625" style="8" customWidth="1"/>
    <col min="7" max="7" width="13.8515625" style="8" customWidth="1"/>
    <col min="8" max="8" width="5.421875" style="8" customWidth="1"/>
    <col min="9" max="10" width="5.140625" style="8" customWidth="1"/>
    <col min="11" max="11" width="7.7109375" style="8" customWidth="1"/>
    <col min="12" max="12" width="18.28125" style="8" customWidth="1"/>
    <col min="13" max="13" width="12.57421875" style="27" customWidth="1"/>
    <col min="14" max="14" width="11.57421875" style="11" customWidth="1"/>
    <col min="15" max="15" width="9.140625" style="11" hidden="1" customWidth="1"/>
    <col min="16" max="16" width="14.140625" style="11" hidden="1" customWidth="1"/>
    <col min="17" max="17" width="13.8515625" style="11" hidden="1" customWidth="1"/>
    <col min="18" max="18" width="17.57421875" style="45" hidden="1" customWidth="1"/>
    <col min="19" max="19" width="3.7109375" style="11" hidden="1" customWidth="1"/>
    <col min="20" max="20" width="13.140625" style="61" customWidth="1"/>
    <col min="21" max="106" width="9.140625" style="11" customWidth="1"/>
    <col min="107" max="16384" width="9.140625" style="8" customWidth="1"/>
  </cols>
  <sheetData>
    <row r="1" spans="1:12" ht="18.75">
      <c r="A1" s="49" t="s">
        <v>17</v>
      </c>
      <c r="B1" s="4"/>
      <c r="C1" s="4"/>
      <c r="D1" s="4"/>
      <c r="E1" s="4"/>
      <c r="F1" s="9"/>
      <c r="G1" s="9"/>
      <c r="H1" s="9"/>
      <c r="I1" s="9"/>
      <c r="J1" s="9"/>
      <c r="K1" s="9"/>
      <c r="L1" s="9"/>
    </row>
    <row r="2" spans="1:12" ht="18.75">
      <c r="A2" s="49" t="s">
        <v>18</v>
      </c>
      <c r="B2" s="4"/>
      <c r="C2" s="4"/>
      <c r="D2" s="4"/>
      <c r="E2" s="4"/>
      <c r="F2" s="9"/>
      <c r="G2" s="9"/>
      <c r="H2" s="9"/>
      <c r="I2" s="9"/>
      <c r="J2" s="9"/>
      <c r="K2" s="9"/>
      <c r="L2" s="9"/>
    </row>
    <row r="3" spans="1:12" ht="22.5" customHeight="1">
      <c r="A3" s="79" t="s">
        <v>15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</row>
    <row r="4" spans="1:12" ht="39" customHeight="1">
      <c r="A4" s="81" t="s">
        <v>170</v>
      </c>
      <c r="B4" s="81"/>
      <c r="C4" s="81"/>
      <c r="D4" s="81"/>
      <c r="E4" s="81"/>
      <c r="F4" s="81"/>
      <c r="G4" s="81"/>
      <c r="H4" s="81"/>
      <c r="I4" s="81"/>
      <c r="J4" s="81"/>
      <c r="K4" s="81"/>
      <c r="L4" s="81"/>
    </row>
    <row r="5" spans="1:12" ht="45" customHeight="1">
      <c r="A5" s="47"/>
      <c r="B5" s="82" t="s">
        <v>813</v>
      </c>
      <c r="C5" s="83"/>
      <c r="D5" s="83"/>
      <c r="E5" s="83"/>
      <c r="F5" s="83"/>
      <c r="G5" s="83"/>
      <c r="H5" s="83"/>
      <c r="I5" s="83"/>
      <c r="J5" s="83"/>
      <c r="K5" s="83"/>
      <c r="L5" s="83"/>
    </row>
    <row r="6" spans="1:12" ht="45" customHeight="1">
      <c r="A6" s="47"/>
      <c r="B6" s="40"/>
      <c r="C6" s="41"/>
      <c r="D6" s="41"/>
      <c r="E6" s="41"/>
      <c r="F6" s="41"/>
      <c r="G6" s="41"/>
      <c r="H6" s="41"/>
      <c r="I6" s="41"/>
      <c r="J6" s="41"/>
      <c r="K6" s="41"/>
      <c r="L6" s="43" t="s">
        <v>282</v>
      </c>
    </row>
    <row r="7" spans="1:106" s="12" customFormat="1" ht="31.5" customHeight="1">
      <c r="A7" s="77" t="s">
        <v>5</v>
      </c>
      <c r="B7" s="77" t="s">
        <v>3</v>
      </c>
      <c r="C7" s="77" t="s">
        <v>2</v>
      </c>
      <c r="D7" s="77" t="s">
        <v>4</v>
      </c>
      <c r="E7" s="74" t="s">
        <v>12</v>
      </c>
      <c r="F7" s="74" t="s">
        <v>14</v>
      </c>
      <c r="G7" s="77" t="s">
        <v>0</v>
      </c>
      <c r="H7" s="77"/>
      <c r="I7" s="77"/>
      <c r="J7" s="77"/>
      <c r="K7" s="74" t="s">
        <v>13</v>
      </c>
      <c r="L7" s="77" t="s">
        <v>6</v>
      </c>
      <c r="M7" s="77" t="s">
        <v>212</v>
      </c>
      <c r="N7" s="77" t="s">
        <v>1</v>
      </c>
      <c r="O7" s="74" t="s">
        <v>280</v>
      </c>
      <c r="P7" s="11"/>
      <c r="Q7" s="11"/>
      <c r="R7" s="84" t="s">
        <v>6</v>
      </c>
      <c r="S7" s="11"/>
      <c r="T7" s="6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</row>
    <row r="8" spans="1:106" s="12" customFormat="1" ht="26.25" customHeight="1">
      <c r="A8" s="77"/>
      <c r="B8" s="77"/>
      <c r="C8" s="77"/>
      <c r="D8" s="77"/>
      <c r="E8" s="75"/>
      <c r="F8" s="75"/>
      <c r="G8" s="77" t="s">
        <v>7</v>
      </c>
      <c r="H8" s="77" t="s">
        <v>8</v>
      </c>
      <c r="I8" s="77"/>
      <c r="J8" s="77"/>
      <c r="K8" s="75"/>
      <c r="L8" s="77"/>
      <c r="M8" s="77"/>
      <c r="N8" s="77"/>
      <c r="O8" s="75"/>
      <c r="P8" s="11"/>
      <c r="Q8" s="11"/>
      <c r="R8" s="84"/>
      <c r="S8" s="11"/>
      <c r="T8" s="6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  <c r="CY8" s="11"/>
      <c r="CZ8" s="11"/>
      <c r="DA8" s="11"/>
      <c r="DB8" s="11"/>
    </row>
    <row r="9" spans="1:106" s="12" customFormat="1" ht="84" customHeight="1">
      <c r="A9" s="77"/>
      <c r="B9" s="77"/>
      <c r="C9" s="77"/>
      <c r="D9" s="77"/>
      <c r="E9" s="76"/>
      <c r="F9" s="76"/>
      <c r="G9" s="78"/>
      <c r="H9" s="32" t="s">
        <v>9</v>
      </c>
      <c r="I9" s="32" t="s">
        <v>10</v>
      </c>
      <c r="J9" s="32" t="s">
        <v>11</v>
      </c>
      <c r="K9" s="76"/>
      <c r="L9" s="77"/>
      <c r="M9" s="77"/>
      <c r="N9" s="77"/>
      <c r="O9" s="76"/>
      <c r="P9" s="11"/>
      <c r="Q9" s="11"/>
      <c r="R9" s="84"/>
      <c r="S9" s="11"/>
      <c r="T9" s="6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1"/>
      <c r="BZ9" s="11"/>
      <c r="CA9" s="11"/>
      <c r="CB9" s="11"/>
      <c r="CC9" s="11"/>
      <c r="CD9" s="11"/>
      <c r="CE9" s="11"/>
      <c r="CF9" s="11"/>
      <c r="CG9" s="11"/>
      <c r="CH9" s="11"/>
      <c r="CI9" s="11"/>
      <c r="CJ9" s="11"/>
      <c r="CK9" s="11"/>
      <c r="CL9" s="11"/>
      <c r="CM9" s="11"/>
      <c r="CN9" s="11"/>
      <c r="CO9" s="11"/>
      <c r="CP9" s="11"/>
      <c r="CQ9" s="11"/>
      <c r="CR9" s="11"/>
      <c r="CS9" s="11"/>
      <c r="CT9" s="11"/>
      <c r="CU9" s="11"/>
      <c r="CV9" s="11"/>
      <c r="CW9" s="11"/>
      <c r="CX9" s="11"/>
      <c r="CY9" s="11"/>
      <c r="CZ9" s="11"/>
      <c r="DA9" s="11"/>
      <c r="DB9" s="11"/>
    </row>
    <row r="10" spans="1:106" s="12" customFormat="1" ht="15" customHeight="1">
      <c r="A10" s="48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  <c r="K10" s="5">
        <v>11</v>
      </c>
      <c r="L10" s="5">
        <v>12</v>
      </c>
      <c r="M10" s="5">
        <v>13</v>
      </c>
      <c r="P10" s="11"/>
      <c r="Q10" s="11"/>
      <c r="R10" s="46">
        <v>12</v>
      </c>
      <c r="S10" s="11"/>
      <c r="T10" s="6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</row>
    <row r="11" spans="1:106" s="12" customFormat="1" ht="17.25" customHeight="1">
      <c r="A11" s="48"/>
      <c r="B11" s="21"/>
      <c r="C11" s="5"/>
      <c r="D11" s="5"/>
      <c r="E11" s="5"/>
      <c r="F11" s="5"/>
      <c r="G11" s="5"/>
      <c r="H11" s="5"/>
      <c r="I11" s="5"/>
      <c r="J11" s="5"/>
      <c r="K11" s="5"/>
      <c r="L11" s="5"/>
      <c r="M11" s="35"/>
      <c r="P11" s="11"/>
      <c r="Q11" s="11"/>
      <c r="R11" s="46"/>
      <c r="S11" s="11"/>
      <c r="T11" s="6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1"/>
      <c r="CF11" s="11"/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</row>
    <row r="12" spans="1:106" s="12" customFormat="1" ht="51" customHeight="1">
      <c r="A12" s="73">
        <v>1</v>
      </c>
      <c r="B12" s="10"/>
      <c r="C12" s="1" t="s">
        <v>20</v>
      </c>
      <c r="D12" s="1" t="s">
        <v>21</v>
      </c>
      <c r="E12" s="1" t="s">
        <v>73</v>
      </c>
      <c r="F12" s="1" t="s">
        <v>105</v>
      </c>
      <c r="G12" s="1" t="s">
        <v>285</v>
      </c>
      <c r="H12" s="3" t="s">
        <v>19</v>
      </c>
      <c r="I12" s="72"/>
      <c r="J12" s="72"/>
      <c r="K12" s="26">
        <v>42782</v>
      </c>
      <c r="L12" s="1" t="s">
        <v>138</v>
      </c>
      <c r="M12" s="36">
        <v>14925</v>
      </c>
      <c r="O12" s="12" t="s">
        <v>281</v>
      </c>
      <c r="P12" s="1" t="s">
        <v>20</v>
      </c>
      <c r="Q12" s="1" t="s">
        <v>105</v>
      </c>
      <c r="R12" s="1" t="s">
        <v>138</v>
      </c>
      <c r="S12" s="1"/>
      <c r="T12" s="61" t="s">
        <v>697</v>
      </c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</row>
    <row r="13" spans="1:106" s="12" customFormat="1" ht="51" customHeight="1">
      <c r="A13" s="73">
        <v>2</v>
      </c>
      <c r="B13" s="15"/>
      <c r="C13" s="1" t="s">
        <v>22</v>
      </c>
      <c r="D13" s="1" t="s">
        <v>23</v>
      </c>
      <c r="E13" s="1" t="s">
        <v>74</v>
      </c>
      <c r="F13" s="1" t="s">
        <v>106</v>
      </c>
      <c r="G13" s="1" t="s">
        <v>286</v>
      </c>
      <c r="H13" s="15" t="s">
        <v>19</v>
      </c>
      <c r="I13" s="15"/>
      <c r="J13" s="73"/>
      <c r="K13" s="16">
        <v>42767</v>
      </c>
      <c r="L13" s="1" t="s">
        <v>139</v>
      </c>
      <c r="M13" s="36">
        <v>1500</v>
      </c>
      <c r="O13" s="12" t="s">
        <v>281</v>
      </c>
      <c r="P13" s="1" t="s">
        <v>22</v>
      </c>
      <c r="Q13" s="1" t="s">
        <v>106</v>
      </c>
      <c r="R13" s="1" t="s">
        <v>139</v>
      </c>
      <c r="S13" s="1"/>
      <c r="T13" s="61" t="s">
        <v>697</v>
      </c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1"/>
      <c r="CF13" s="11"/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</row>
    <row r="14" spans="1:106" s="12" customFormat="1" ht="51" customHeight="1">
      <c r="A14" s="73">
        <v>3</v>
      </c>
      <c r="B14" s="14"/>
      <c r="C14" s="1" t="s">
        <v>24</v>
      </c>
      <c r="D14" s="1" t="s">
        <v>25</v>
      </c>
      <c r="E14" s="1" t="s">
        <v>75</v>
      </c>
      <c r="F14" s="1" t="s">
        <v>107</v>
      </c>
      <c r="G14" s="1" t="s">
        <v>811</v>
      </c>
      <c r="H14" s="15" t="s">
        <v>19</v>
      </c>
      <c r="I14" s="14"/>
      <c r="J14" s="73"/>
      <c r="K14" s="16">
        <v>45107</v>
      </c>
      <c r="L14" s="1" t="s">
        <v>812</v>
      </c>
      <c r="M14" s="36">
        <v>8880</v>
      </c>
      <c r="P14" s="1" t="s">
        <v>24</v>
      </c>
      <c r="Q14" s="1" t="s">
        <v>107</v>
      </c>
      <c r="R14" s="1" t="s">
        <v>140</v>
      </c>
      <c r="S14" s="1"/>
      <c r="T14" s="61" t="s">
        <v>697</v>
      </c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</row>
    <row r="15" spans="1:106" s="12" customFormat="1" ht="51" customHeight="1">
      <c r="A15" s="73">
        <v>4</v>
      </c>
      <c r="B15" s="14"/>
      <c r="C15" s="1" t="s">
        <v>26</v>
      </c>
      <c r="D15" s="1" t="s">
        <v>27</v>
      </c>
      <c r="E15" s="1" t="s">
        <v>76</v>
      </c>
      <c r="F15" s="1" t="s">
        <v>108</v>
      </c>
      <c r="G15" s="1" t="s">
        <v>325</v>
      </c>
      <c r="H15" s="15"/>
      <c r="I15" s="14"/>
      <c r="J15" s="73" t="s">
        <v>19</v>
      </c>
      <c r="K15" s="16">
        <v>42635</v>
      </c>
      <c r="L15" s="1" t="s">
        <v>141</v>
      </c>
      <c r="M15" s="36">
        <v>2190</v>
      </c>
      <c r="P15" s="1" t="s">
        <v>26</v>
      </c>
      <c r="Q15" s="1" t="s">
        <v>108</v>
      </c>
      <c r="R15" s="1" t="s">
        <v>141</v>
      </c>
      <c r="S15" s="1"/>
      <c r="T15" s="61" t="s">
        <v>698</v>
      </c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</row>
    <row r="16" spans="1:106" s="12" customFormat="1" ht="51" customHeight="1">
      <c r="A16" s="73">
        <v>5</v>
      </c>
      <c r="B16" s="14"/>
      <c r="C16" s="28" t="s">
        <v>28</v>
      </c>
      <c r="D16" s="1" t="s">
        <v>29</v>
      </c>
      <c r="E16" s="1" t="s">
        <v>77</v>
      </c>
      <c r="F16" s="1" t="s">
        <v>109</v>
      </c>
      <c r="G16" s="1" t="s">
        <v>326</v>
      </c>
      <c r="H16" s="15"/>
      <c r="I16" s="14"/>
      <c r="J16" s="73" t="s">
        <v>19</v>
      </c>
      <c r="K16" s="16">
        <v>42716</v>
      </c>
      <c r="L16" s="1" t="s">
        <v>142</v>
      </c>
      <c r="M16" s="36">
        <v>24880</v>
      </c>
      <c r="P16" s="28" t="s">
        <v>28</v>
      </c>
      <c r="Q16" s="1" t="s">
        <v>109</v>
      </c>
      <c r="R16" s="1" t="s">
        <v>142</v>
      </c>
      <c r="S16" s="1"/>
      <c r="T16" s="61" t="s">
        <v>698</v>
      </c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</row>
    <row r="17" spans="1:106" s="12" customFormat="1" ht="51" customHeight="1">
      <c r="A17" s="73">
        <v>6</v>
      </c>
      <c r="B17" s="14"/>
      <c r="C17" s="2" t="s">
        <v>30</v>
      </c>
      <c r="D17" s="1" t="s">
        <v>31</v>
      </c>
      <c r="E17" s="2" t="s">
        <v>78</v>
      </c>
      <c r="F17" s="2" t="s">
        <v>110</v>
      </c>
      <c r="G17" s="2" t="s">
        <v>327</v>
      </c>
      <c r="H17" s="15" t="s">
        <v>19</v>
      </c>
      <c r="I17" s="14"/>
      <c r="J17" s="73"/>
      <c r="K17" s="16">
        <v>42719</v>
      </c>
      <c r="L17" s="2" t="s">
        <v>143</v>
      </c>
      <c r="M17" s="36">
        <v>3420</v>
      </c>
      <c r="O17" s="12" t="s">
        <v>281</v>
      </c>
      <c r="P17" s="2" t="s">
        <v>30</v>
      </c>
      <c r="Q17" s="2" t="s">
        <v>110</v>
      </c>
      <c r="R17" s="2" t="s">
        <v>143</v>
      </c>
      <c r="S17" s="2"/>
      <c r="T17" s="61" t="s">
        <v>699</v>
      </c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1"/>
      <c r="AY17" s="11"/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1"/>
      <c r="CF17" s="11"/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</row>
    <row r="18" spans="1:20" ht="51" customHeight="1">
      <c r="A18" s="73">
        <v>7</v>
      </c>
      <c r="B18" s="14"/>
      <c r="C18" s="73" t="s">
        <v>33</v>
      </c>
      <c r="D18" s="73" t="s">
        <v>34</v>
      </c>
      <c r="E18" s="73" t="s">
        <v>79</v>
      </c>
      <c r="F18" s="73" t="s">
        <v>111</v>
      </c>
      <c r="G18" s="73" t="s">
        <v>328</v>
      </c>
      <c r="H18" s="15"/>
      <c r="I18" s="14"/>
      <c r="J18" s="73" t="s">
        <v>19</v>
      </c>
      <c r="K18" s="16">
        <v>42804</v>
      </c>
      <c r="L18" s="73" t="s">
        <v>144</v>
      </c>
      <c r="M18" s="36">
        <v>5050</v>
      </c>
      <c r="N18" s="12"/>
      <c r="O18" s="12"/>
      <c r="P18" s="73" t="s">
        <v>33</v>
      </c>
      <c r="Q18" s="73" t="s">
        <v>111</v>
      </c>
      <c r="R18" s="73" t="s">
        <v>144</v>
      </c>
      <c r="S18" s="73"/>
      <c r="T18" s="61" t="s">
        <v>700</v>
      </c>
    </row>
    <row r="19" spans="1:20" ht="51" customHeight="1">
      <c r="A19" s="73">
        <v>8</v>
      </c>
      <c r="B19" s="14"/>
      <c r="C19" s="29" t="s">
        <v>36</v>
      </c>
      <c r="D19" s="73" t="s">
        <v>34</v>
      </c>
      <c r="E19" s="73" t="s">
        <v>80</v>
      </c>
      <c r="F19" s="73" t="s">
        <v>112</v>
      </c>
      <c r="G19" s="73" t="s">
        <v>329</v>
      </c>
      <c r="H19" s="15"/>
      <c r="I19" s="14"/>
      <c r="J19" s="73" t="s">
        <v>19</v>
      </c>
      <c r="K19" s="16">
        <v>42809</v>
      </c>
      <c r="L19" s="73" t="s">
        <v>145</v>
      </c>
      <c r="M19" s="36">
        <v>20060</v>
      </c>
      <c r="N19" s="12"/>
      <c r="O19" s="12"/>
      <c r="P19" s="29" t="s">
        <v>36</v>
      </c>
      <c r="Q19" s="73" t="s">
        <v>112</v>
      </c>
      <c r="R19" s="73" t="s">
        <v>145</v>
      </c>
      <c r="S19" s="73"/>
      <c r="T19" s="61" t="s">
        <v>700</v>
      </c>
    </row>
    <row r="20" spans="1:20" ht="51" customHeight="1">
      <c r="A20" s="73">
        <v>9</v>
      </c>
      <c r="B20" s="14"/>
      <c r="C20" s="29" t="s">
        <v>37</v>
      </c>
      <c r="D20" s="73" t="s">
        <v>38</v>
      </c>
      <c r="E20" s="73" t="s">
        <v>80</v>
      </c>
      <c r="F20" s="73" t="s">
        <v>113</v>
      </c>
      <c r="G20" s="73" t="s">
        <v>330</v>
      </c>
      <c r="H20" s="15"/>
      <c r="I20" s="14"/>
      <c r="J20" s="73" t="s">
        <v>19</v>
      </c>
      <c r="K20" s="16">
        <v>42803</v>
      </c>
      <c r="L20" s="73" t="s">
        <v>146</v>
      </c>
      <c r="M20" s="36">
        <v>20050</v>
      </c>
      <c r="N20" s="12"/>
      <c r="O20" s="12"/>
      <c r="P20" s="29" t="s">
        <v>37</v>
      </c>
      <c r="Q20" s="73" t="s">
        <v>113</v>
      </c>
      <c r="R20" s="73" t="s">
        <v>146</v>
      </c>
      <c r="S20" s="73"/>
      <c r="T20" s="61" t="s">
        <v>700</v>
      </c>
    </row>
    <row r="21" spans="1:20" ht="51" customHeight="1">
      <c r="A21" s="73">
        <v>10</v>
      </c>
      <c r="B21" s="14"/>
      <c r="C21" s="29" t="s">
        <v>39</v>
      </c>
      <c r="D21" s="73" t="s">
        <v>40</v>
      </c>
      <c r="E21" s="73" t="s">
        <v>81</v>
      </c>
      <c r="F21" s="73" t="s">
        <v>114</v>
      </c>
      <c r="G21" s="73" t="s">
        <v>287</v>
      </c>
      <c r="H21" s="15"/>
      <c r="I21" s="14"/>
      <c r="J21" s="73" t="s">
        <v>19</v>
      </c>
      <c r="K21" s="16">
        <v>42810</v>
      </c>
      <c r="L21" s="73" t="s">
        <v>147</v>
      </c>
      <c r="M21" s="36">
        <v>2050</v>
      </c>
      <c r="N21" s="12"/>
      <c r="O21" s="12" t="s">
        <v>176</v>
      </c>
      <c r="P21" s="29" t="s">
        <v>39</v>
      </c>
      <c r="Q21" s="73" t="s">
        <v>114</v>
      </c>
      <c r="R21" s="73" t="s">
        <v>147</v>
      </c>
      <c r="S21" s="73"/>
      <c r="T21" s="61" t="s">
        <v>700</v>
      </c>
    </row>
    <row r="22" spans="1:20" ht="51" customHeight="1">
      <c r="A22" s="73">
        <v>11</v>
      </c>
      <c r="B22" s="14"/>
      <c r="C22" s="29" t="s">
        <v>41</v>
      </c>
      <c r="D22" s="73" t="s">
        <v>42</v>
      </c>
      <c r="E22" s="73" t="s">
        <v>82</v>
      </c>
      <c r="F22" s="73" t="s">
        <v>115</v>
      </c>
      <c r="G22" s="73" t="s">
        <v>288</v>
      </c>
      <c r="H22" s="15" t="s">
        <v>19</v>
      </c>
      <c r="I22" s="14"/>
      <c r="J22" s="73"/>
      <c r="K22" s="16">
        <v>42398</v>
      </c>
      <c r="L22" s="73" t="s">
        <v>148</v>
      </c>
      <c r="M22" s="36">
        <v>84395</v>
      </c>
      <c r="N22" s="12"/>
      <c r="O22" s="12" t="s">
        <v>176</v>
      </c>
      <c r="P22" s="29" t="s">
        <v>41</v>
      </c>
      <c r="Q22" s="73" t="s">
        <v>115</v>
      </c>
      <c r="R22" s="73" t="s">
        <v>148</v>
      </c>
      <c r="S22" s="73"/>
      <c r="T22" s="61" t="s">
        <v>700</v>
      </c>
    </row>
    <row r="23" spans="1:20" ht="51" customHeight="1">
      <c r="A23" s="73">
        <v>12</v>
      </c>
      <c r="B23" s="14"/>
      <c r="C23" s="29" t="s">
        <v>43</v>
      </c>
      <c r="D23" s="73" t="s">
        <v>35</v>
      </c>
      <c r="E23" s="73" t="s">
        <v>83</v>
      </c>
      <c r="F23" s="73" t="s">
        <v>116</v>
      </c>
      <c r="G23" s="73" t="s">
        <v>289</v>
      </c>
      <c r="H23" s="15"/>
      <c r="I23" s="14"/>
      <c r="J23" s="73" t="s">
        <v>19</v>
      </c>
      <c r="K23" s="16">
        <v>42781</v>
      </c>
      <c r="L23" s="73" t="s">
        <v>149</v>
      </c>
      <c r="M23" s="36">
        <v>33911</v>
      </c>
      <c r="N23" s="12"/>
      <c r="O23" s="12"/>
      <c r="P23" s="29" t="s">
        <v>43</v>
      </c>
      <c r="Q23" s="73" t="s">
        <v>116</v>
      </c>
      <c r="R23" s="73" t="s">
        <v>149</v>
      </c>
      <c r="S23" s="73"/>
      <c r="T23" s="61" t="s">
        <v>700</v>
      </c>
    </row>
    <row r="24" spans="1:20" ht="51" customHeight="1">
      <c r="A24" s="73">
        <v>13</v>
      </c>
      <c r="B24" s="14"/>
      <c r="C24" s="29" t="s">
        <v>45</v>
      </c>
      <c r="D24" s="73" t="s">
        <v>44</v>
      </c>
      <c r="E24" s="73" t="s">
        <v>84</v>
      </c>
      <c r="F24" s="73" t="s">
        <v>117</v>
      </c>
      <c r="G24" s="73" t="s">
        <v>290</v>
      </c>
      <c r="H24" s="15" t="s">
        <v>19</v>
      </c>
      <c r="I24" s="14"/>
      <c r="J24" s="73"/>
      <c r="K24" s="17" t="s">
        <v>190</v>
      </c>
      <c r="L24" s="73" t="s">
        <v>150</v>
      </c>
      <c r="M24" s="36">
        <v>4700</v>
      </c>
      <c r="N24" s="12"/>
      <c r="O24" s="12"/>
      <c r="P24" s="29" t="s">
        <v>45</v>
      </c>
      <c r="Q24" s="73" t="s">
        <v>117</v>
      </c>
      <c r="R24" s="73" t="s">
        <v>150</v>
      </c>
      <c r="S24" s="73"/>
      <c r="T24" s="61" t="s">
        <v>698</v>
      </c>
    </row>
    <row r="25" spans="1:20" ht="51" customHeight="1">
      <c r="A25" s="73">
        <v>14</v>
      </c>
      <c r="B25" s="14"/>
      <c r="C25" s="29" t="s">
        <v>171</v>
      </c>
      <c r="D25" s="73" t="s">
        <v>46</v>
      </c>
      <c r="E25" s="73" t="s">
        <v>85</v>
      </c>
      <c r="F25" s="73" t="s">
        <v>118</v>
      </c>
      <c r="G25" s="73" t="s">
        <v>291</v>
      </c>
      <c r="H25" s="15" t="s">
        <v>19</v>
      </c>
      <c r="I25" s="14"/>
      <c r="J25" s="73"/>
      <c r="K25" s="17" t="s">
        <v>189</v>
      </c>
      <c r="L25" s="73" t="s">
        <v>151</v>
      </c>
      <c r="M25" s="36">
        <v>6600</v>
      </c>
      <c r="N25" s="12"/>
      <c r="O25" s="12"/>
      <c r="P25" s="29" t="s">
        <v>171</v>
      </c>
      <c r="Q25" s="73" t="s">
        <v>118</v>
      </c>
      <c r="R25" s="73" t="s">
        <v>151</v>
      </c>
      <c r="S25" s="73"/>
      <c r="T25" s="61" t="s">
        <v>697</v>
      </c>
    </row>
    <row r="26" spans="1:20" ht="51" customHeight="1">
      <c r="A26" s="73">
        <v>15</v>
      </c>
      <c r="B26" s="14"/>
      <c r="C26" s="29" t="s">
        <v>47</v>
      </c>
      <c r="D26" s="73" t="s">
        <v>48</v>
      </c>
      <c r="E26" s="73" t="s">
        <v>86</v>
      </c>
      <c r="F26" s="73" t="s">
        <v>119</v>
      </c>
      <c r="G26" s="73" t="s">
        <v>292</v>
      </c>
      <c r="H26" s="15" t="s">
        <v>19</v>
      </c>
      <c r="I26" s="14"/>
      <c r="J26" s="73"/>
      <c r="K26" s="17" t="s">
        <v>191</v>
      </c>
      <c r="L26" s="73" t="s">
        <v>152</v>
      </c>
      <c r="M26" s="36">
        <v>19880</v>
      </c>
      <c r="N26" s="12"/>
      <c r="O26" s="12"/>
      <c r="P26" s="29" t="s">
        <v>47</v>
      </c>
      <c r="Q26" s="73" t="s">
        <v>119</v>
      </c>
      <c r="R26" s="73" t="s">
        <v>152</v>
      </c>
      <c r="S26" s="73"/>
      <c r="T26" s="61" t="s">
        <v>697</v>
      </c>
    </row>
    <row r="27" spans="1:20" ht="88.5" customHeight="1">
      <c r="A27" s="73">
        <v>16</v>
      </c>
      <c r="B27" s="14"/>
      <c r="C27" s="29" t="s">
        <v>49</v>
      </c>
      <c r="D27" s="73" t="s">
        <v>50</v>
      </c>
      <c r="E27" s="73" t="s">
        <v>87</v>
      </c>
      <c r="F27" s="73" t="s">
        <v>120</v>
      </c>
      <c r="G27" s="73" t="s">
        <v>293</v>
      </c>
      <c r="H27" s="15" t="s">
        <v>19</v>
      </c>
      <c r="I27" s="14"/>
      <c r="J27" s="73"/>
      <c r="K27" s="16">
        <v>42558</v>
      </c>
      <c r="L27" s="73" t="s">
        <v>153</v>
      </c>
      <c r="M27" s="36">
        <f>200+3882+20000</f>
        <v>24082</v>
      </c>
      <c r="N27" s="12"/>
      <c r="O27" s="12" t="s">
        <v>176</v>
      </c>
      <c r="P27" s="29" t="s">
        <v>49</v>
      </c>
      <c r="Q27" s="73" t="s">
        <v>120</v>
      </c>
      <c r="R27" s="73" t="s">
        <v>153</v>
      </c>
      <c r="S27" s="73"/>
      <c r="T27" s="61" t="s">
        <v>700</v>
      </c>
    </row>
    <row r="28" spans="1:20" ht="51" customHeight="1">
      <c r="A28" s="73">
        <v>17</v>
      </c>
      <c r="B28" s="14"/>
      <c r="C28" s="29" t="s">
        <v>51</v>
      </c>
      <c r="D28" s="73" t="s">
        <v>32</v>
      </c>
      <c r="E28" s="73" t="s">
        <v>88</v>
      </c>
      <c r="F28" s="73" t="s">
        <v>121</v>
      </c>
      <c r="G28" s="73" t="s">
        <v>294</v>
      </c>
      <c r="H28" s="15" t="s">
        <v>19</v>
      </c>
      <c r="I28" s="14"/>
      <c r="J28" s="73"/>
      <c r="K28" s="17" t="s">
        <v>184</v>
      </c>
      <c r="L28" s="73" t="s">
        <v>154</v>
      </c>
      <c r="M28" s="36">
        <v>24960</v>
      </c>
      <c r="N28" s="12"/>
      <c r="O28" s="12" t="s">
        <v>176</v>
      </c>
      <c r="P28" s="29" t="s">
        <v>51</v>
      </c>
      <c r="Q28" s="73" t="s">
        <v>121</v>
      </c>
      <c r="R28" s="73" t="s">
        <v>154</v>
      </c>
      <c r="S28" s="73"/>
      <c r="T28" s="61" t="s">
        <v>700</v>
      </c>
    </row>
    <row r="29" spans="1:20" ht="77.25" customHeight="1">
      <c r="A29" s="73">
        <v>18</v>
      </c>
      <c r="B29" s="14"/>
      <c r="C29" s="29" t="s">
        <v>52</v>
      </c>
      <c r="D29" s="73" t="s">
        <v>44</v>
      </c>
      <c r="E29" s="73" t="s">
        <v>89</v>
      </c>
      <c r="F29" s="73" t="s">
        <v>122</v>
      </c>
      <c r="G29" s="73" t="s">
        <v>618</v>
      </c>
      <c r="H29" s="15" t="s">
        <v>19</v>
      </c>
      <c r="I29" s="14"/>
      <c r="J29" s="73"/>
      <c r="K29" s="16">
        <v>44413</v>
      </c>
      <c r="L29" s="73" t="s">
        <v>661</v>
      </c>
      <c r="M29" s="36">
        <v>8400</v>
      </c>
      <c r="N29" s="12"/>
      <c r="O29" s="12"/>
      <c r="P29" s="29" t="s">
        <v>52</v>
      </c>
      <c r="Q29" s="73" t="s">
        <v>122</v>
      </c>
      <c r="R29" s="73" t="s">
        <v>155</v>
      </c>
      <c r="S29" s="73"/>
      <c r="T29" s="61" t="s">
        <v>698</v>
      </c>
    </row>
    <row r="30" spans="1:20" ht="63" customHeight="1">
      <c r="A30" s="73">
        <v>19</v>
      </c>
      <c r="B30" s="14"/>
      <c r="C30" s="6" t="s">
        <v>192</v>
      </c>
      <c r="D30" s="73" t="s">
        <v>187</v>
      </c>
      <c r="E30" s="6" t="s">
        <v>205</v>
      </c>
      <c r="F30" s="73" t="s">
        <v>188</v>
      </c>
      <c r="G30" s="73" t="s">
        <v>295</v>
      </c>
      <c r="H30" s="15" t="s">
        <v>174</v>
      </c>
      <c r="I30" s="14"/>
      <c r="J30" s="73"/>
      <c r="K30" s="17" t="s">
        <v>184</v>
      </c>
      <c r="L30" s="73" t="s">
        <v>193</v>
      </c>
      <c r="M30" s="36">
        <v>4750</v>
      </c>
      <c r="N30" s="12"/>
      <c r="O30" s="12" t="s">
        <v>176</v>
      </c>
      <c r="P30" s="6" t="s">
        <v>192</v>
      </c>
      <c r="Q30" s="73" t="s">
        <v>188</v>
      </c>
      <c r="R30" s="73" t="s">
        <v>193</v>
      </c>
      <c r="S30" s="73"/>
      <c r="T30" s="61" t="s">
        <v>700</v>
      </c>
    </row>
    <row r="31" spans="1:20" ht="51" customHeight="1">
      <c r="A31" s="73">
        <v>20</v>
      </c>
      <c r="B31" s="14"/>
      <c r="C31" s="29" t="s">
        <v>177</v>
      </c>
      <c r="D31" s="73" t="s">
        <v>53</v>
      </c>
      <c r="E31" s="73" t="s">
        <v>90</v>
      </c>
      <c r="F31" s="73" t="s">
        <v>123</v>
      </c>
      <c r="G31" s="73" t="s">
        <v>296</v>
      </c>
      <c r="H31" s="15" t="s">
        <v>19</v>
      </c>
      <c r="I31" s="14"/>
      <c r="J31" s="73"/>
      <c r="K31" s="16">
        <v>42463</v>
      </c>
      <c r="L31" s="73" t="s">
        <v>156</v>
      </c>
      <c r="M31" s="36">
        <v>3050</v>
      </c>
      <c r="N31" s="12"/>
      <c r="O31" s="12" t="s">
        <v>200</v>
      </c>
      <c r="P31" s="29" t="s">
        <v>177</v>
      </c>
      <c r="Q31" s="73" t="s">
        <v>123</v>
      </c>
      <c r="R31" s="73" t="s">
        <v>156</v>
      </c>
      <c r="S31" s="73"/>
      <c r="T31" s="61" t="s">
        <v>698</v>
      </c>
    </row>
    <row r="32" spans="1:20" ht="51" customHeight="1">
      <c r="A32" s="73">
        <v>21</v>
      </c>
      <c r="B32" s="14"/>
      <c r="C32" s="29" t="s">
        <v>54</v>
      </c>
      <c r="D32" s="73" t="s">
        <v>55</v>
      </c>
      <c r="E32" s="73" t="s">
        <v>91</v>
      </c>
      <c r="F32" s="73" t="s">
        <v>124</v>
      </c>
      <c r="G32" s="73" t="s">
        <v>297</v>
      </c>
      <c r="H32" s="15" t="s">
        <v>19</v>
      </c>
      <c r="I32" s="14"/>
      <c r="J32" s="73"/>
      <c r="K32" s="16">
        <v>42494</v>
      </c>
      <c r="L32" s="73" t="s">
        <v>157</v>
      </c>
      <c r="M32" s="36">
        <v>9000</v>
      </c>
      <c r="N32" s="12"/>
      <c r="O32" s="12"/>
      <c r="P32" s="29" t="s">
        <v>54</v>
      </c>
      <c r="Q32" s="73" t="s">
        <v>124</v>
      </c>
      <c r="R32" s="73" t="s">
        <v>157</v>
      </c>
      <c r="S32" s="73"/>
      <c r="T32" s="61" t="s">
        <v>700</v>
      </c>
    </row>
    <row r="33" spans="1:20" ht="51" customHeight="1">
      <c r="A33" s="73">
        <v>22</v>
      </c>
      <c r="B33" s="14"/>
      <c r="C33" s="29" t="s">
        <v>57</v>
      </c>
      <c r="D33" s="73" t="s">
        <v>58</v>
      </c>
      <c r="E33" s="73" t="s">
        <v>92</v>
      </c>
      <c r="F33" s="73" t="s">
        <v>125</v>
      </c>
      <c r="G33" s="73" t="s">
        <v>298</v>
      </c>
      <c r="H33" s="15" t="s">
        <v>19</v>
      </c>
      <c r="I33" s="14"/>
      <c r="J33" s="73"/>
      <c r="K33" s="16">
        <v>42759</v>
      </c>
      <c r="L33" s="73" t="s">
        <v>158</v>
      </c>
      <c r="M33" s="36">
        <v>28847</v>
      </c>
      <c r="N33" s="12"/>
      <c r="O33" s="12"/>
      <c r="P33" s="29" t="s">
        <v>57</v>
      </c>
      <c r="Q33" s="73" t="s">
        <v>125</v>
      </c>
      <c r="R33" s="73" t="s">
        <v>158</v>
      </c>
      <c r="S33" s="73"/>
      <c r="T33" s="61" t="s">
        <v>700</v>
      </c>
    </row>
    <row r="34" spans="1:20" ht="51" customHeight="1">
      <c r="A34" s="73">
        <v>23</v>
      </c>
      <c r="B34" s="14"/>
      <c r="C34" s="29" t="s">
        <v>59</v>
      </c>
      <c r="D34" s="73" t="s">
        <v>53</v>
      </c>
      <c r="E34" s="73" t="s">
        <v>93</v>
      </c>
      <c r="F34" s="73" t="s">
        <v>126</v>
      </c>
      <c r="G34" s="73" t="s">
        <v>299</v>
      </c>
      <c r="H34" s="15" t="s">
        <v>19</v>
      </c>
      <c r="I34" s="14"/>
      <c r="J34" s="73"/>
      <c r="K34" s="16">
        <v>42607</v>
      </c>
      <c r="L34" s="73" t="s">
        <v>159</v>
      </c>
      <c r="M34" s="36">
        <v>10620</v>
      </c>
      <c r="N34" s="12"/>
      <c r="O34" s="12" t="s">
        <v>281</v>
      </c>
      <c r="P34" s="29" t="s">
        <v>59</v>
      </c>
      <c r="Q34" s="73" t="s">
        <v>126</v>
      </c>
      <c r="R34" s="73" t="s">
        <v>159</v>
      </c>
      <c r="S34" s="73"/>
      <c r="T34" s="61" t="s">
        <v>701</v>
      </c>
    </row>
    <row r="35" spans="1:20" ht="51" customHeight="1">
      <c r="A35" s="73">
        <v>24</v>
      </c>
      <c r="B35" s="14"/>
      <c r="C35" s="29" t="s">
        <v>59</v>
      </c>
      <c r="D35" s="73" t="s">
        <v>53</v>
      </c>
      <c r="E35" s="73" t="s">
        <v>94</v>
      </c>
      <c r="F35" s="73" t="s">
        <v>127</v>
      </c>
      <c r="G35" s="73" t="s">
        <v>300</v>
      </c>
      <c r="H35" s="15" t="s">
        <v>19</v>
      </c>
      <c r="I35" s="14"/>
      <c r="J35" s="73"/>
      <c r="K35" s="16">
        <v>42607</v>
      </c>
      <c r="L35" s="73" t="s">
        <v>160</v>
      </c>
      <c r="M35" s="36">
        <v>30700</v>
      </c>
      <c r="N35" s="12"/>
      <c r="O35" s="12" t="s">
        <v>281</v>
      </c>
      <c r="P35" s="29" t="s">
        <v>59</v>
      </c>
      <c r="Q35" s="73" t="s">
        <v>127</v>
      </c>
      <c r="R35" s="73" t="s">
        <v>160</v>
      </c>
      <c r="S35" s="73"/>
      <c r="T35" s="61" t="s">
        <v>701</v>
      </c>
    </row>
    <row r="36" spans="1:20" ht="51" customHeight="1">
      <c r="A36" s="73">
        <v>25</v>
      </c>
      <c r="B36" s="14"/>
      <c r="C36" s="29" t="s">
        <v>195</v>
      </c>
      <c r="D36" s="73" t="s">
        <v>60</v>
      </c>
      <c r="E36" s="73" t="s">
        <v>95</v>
      </c>
      <c r="F36" s="73" t="s">
        <v>128</v>
      </c>
      <c r="G36" s="73" t="s">
        <v>301</v>
      </c>
      <c r="H36" s="15" t="s">
        <v>19</v>
      </c>
      <c r="I36" s="14"/>
      <c r="J36" s="73"/>
      <c r="K36" s="16">
        <v>42794</v>
      </c>
      <c r="L36" s="73" t="s">
        <v>161</v>
      </c>
      <c r="M36" s="36">
        <v>21150</v>
      </c>
      <c r="N36" s="12"/>
      <c r="O36" s="12" t="s">
        <v>281</v>
      </c>
      <c r="P36" s="29" t="s">
        <v>195</v>
      </c>
      <c r="Q36" s="73" t="s">
        <v>128</v>
      </c>
      <c r="R36" s="73" t="s">
        <v>161</v>
      </c>
      <c r="S36" s="73"/>
      <c r="T36" s="61" t="s">
        <v>701</v>
      </c>
    </row>
    <row r="37" spans="1:20" ht="51" customHeight="1">
      <c r="A37" s="73">
        <v>26</v>
      </c>
      <c r="B37" s="14"/>
      <c r="C37" s="29" t="s">
        <v>61</v>
      </c>
      <c r="D37" s="73" t="s">
        <v>62</v>
      </c>
      <c r="E37" s="73" t="s">
        <v>96</v>
      </c>
      <c r="F37" s="73" t="s">
        <v>129</v>
      </c>
      <c r="G37" s="73" t="s">
        <v>302</v>
      </c>
      <c r="H37" s="15" t="s">
        <v>19</v>
      </c>
      <c r="I37" s="14"/>
      <c r="J37" s="73"/>
      <c r="K37" s="16">
        <v>42794</v>
      </c>
      <c r="L37" s="73" t="s">
        <v>162</v>
      </c>
      <c r="M37" s="36">
        <v>11130</v>
      </c>
      <c r="N37" s="12"/>
      <c r="O37" s="12" t="s">
        <v>281</v>
      </c>
      <c r="P37" s="29" t="s">
        <v>61</v>
      </c>
      <c r="Q37" s="73" t="s">
        <v>129</v>
      </c>
      <c r="R37" s="73" t="s">
        <v>162</v>
      </c>
      <c r="S37" s="73"/>
      <c r="T37" s="61" t="s">
        <v>701</v>
      </c>
    </row>
    <row r="38" spans="1:20" ht="51" customHeight="1">
      <c r="A38" s="73">
        <v>27</v>
      </c>
      <c r="B38" s="14"/>
      <c r="C38" s="29" t="s">
        <v>194</v>
      </c>
      <c r="D38" s="73" t="s">
        <v>56</v>
      </c>
      <c r="E38" s="73" t="s">
        <v>97</v>
      </c>
      <c r="F38" s="73" t="s">
        <v>130</v>
      </c>
      <c r="G38" s="73" t="s">
        <v>614</v>
      </c>
      <c r="H38" s="15" t="s">
        <v>19</v>
      </c>
      <c r="I38" s="14"/>
      <c r="J38" s="73"/>
      <c r="K38" s="16">
        <v>43678</v>
      </c>
      <c r="L38" s="73" t="s">
        <v>490</v>
      </c>
      <c r="M38" s="36">
        <v>9044</v>
      </c>
      <c r="N38" s="12"/>
      <c r="O38" s="12"/>
      <c r="P38" s="29" t="s">
        <v>194</v>
      </c>
      <c r="Q38" s="73" t="s">
        <v>130</v>
      </c>
      <c r="R38" s="73" t="s">
        <v>196</v>
      </c>
      <c r="S38" s="73"/>
      <c r="T38" s="61" t="s">
        <v>701</v>
      </c>
    </row>
    <row r="39" spans="1:20" ht="51" customHeight="1">
      <c r="A39" s="73">
        <v>28</v>
      </c>
      <c r="B39" s="14"/>
      <c r="C39" s="29" t="s">
        <v>63</v>
      </c>
      <c r="D39" s="73" t="s">
        <v>64</v>
      </c>
      <c r="E39" s="73" t="s">
        <v>98</v>
      </c>
      <c r="F39" s="73" t="s">
        <v>131</v>
      </c>
      <c r="G39" s="73" t="s">
        <v>303</v>
      </c>
      <c r="H39" s="15" t="s">
        <v>19</v>
      </c>
      <c r="I39" s="14"/>
      <c r="J39" s="73"/>
      <c r="K39" s="16">
        <v>42699</v>
      </c>
      <c r="L39" s="73" t="s">
        <v>163</v>
      </c>
      <c r="M39" s="36">
        <v>5700</v>
      </c>
      <c r="N39" s="12"/>
      <c r="O39" s="12" t="s">
        <v>200</v>
      </c>
      <c r="P39" s="29" t="s">
        <v>63</v>
      </c>
      <c r="Q39" s="73" t="s">
        <v>131</v>
      </c>
      <c r="R39" s="73" t="s">
        <v>163</v>
      </c>
      <c r="S39" s="73"/>
      <c r="T39" s="61" t="s">
        <v>701</v>
      </c>
    </row>
    <row r="40" spans="1:20" ht="71.25" customHeight="1">
      <c r="A40" s="73">
        <v>29</v>
      </c>
      <c r="B40" s="14"/>
      <c r="C40" s="29" t="s">
        <v>65</v>
      </c>
      <c r="D40" s="73" t="s">
        <v>66</v>
      </c>
      <c r="E40" s="73" t="s">
        <v>99</v>
      </c>
      <c r="F40" s="73" t="s">
        <v>132</v>
      </c>
      <c r="G40" s="73" t="s">
        <v>304</v>
      </c>
      <c r="H40" s="15"/>
      <c r="I40" s="14"/>
      <c r="J40" s="73" t="s">
        <v>19</v>
      </c>
      <c r="K40" s="17" t="s">
        <v>175</v>
      </c>
      <c r="L40" s="73" t="s">
        <v>164</v>
      </c>
      <c r="M40" s="36">
        <v>14542</v>
      </c>
      <c r="N40" s="12"/>
      <c r="O40" s="12" t="s">
        <v>200</v>
      </c>
      <c r="P40" s="29" t="s">
        <v>65</v>
      </c>
      <c r="Q40" s="73" t="s">
        <v>132</v>
      </c>
      <c r="R40" s="73" t="s">
        <v>164</v>
      </c>
      <c r="S40" s="73"/>
      <c r="T40" s="61" t="s">
        <v>701</v>
      </c>
    </row>
    <row r="41" spans="1:20" ht="51" customHeight="1">
      <c r="A41" s="73">
        <v>30</v>
      </c>
      <c r="B41" s="14"/>
      <c r="C41" s="29" t="s">
        <v>283</v>
      </c>
      <c r="D41" s="73" t="s">
        <v>68</v>
      </c>
      <c r="E41" s="73" t="s">
        <v>100</v>
      </c>
      <c r="F41" s="73" t="s">
        <v>133</v>
      </c>
      <c r="G41" s="73" t="s">
        <v>615</v>
      </c>
      <c r="H41" s="15" t="s">
        <v>19</v>
      </c>
      <c r="I41" s="14"/>
      <c r="J41" s="73"/>
      <c r="K41" s="16">
        <v>43677</v>
      </c>
      <c r="L41" s="73" t="s">
        <v>491</v>
      </c>
      <c r="M41" s="36">
        <v>66060</v>
      </c>
      <c r="N41" s="12"/>
      <c r="O41" s="12" t="s">
        <v>200</v>
      </c>
      <c r="P41" s="29" t="s">
        <v>67</v>
      </c>
      <c r="Q41" s="73" t="s">
        <v>133</v>
      </c>
      <c r="R41" s="73" t="s">
        <v>165</v>
      </c>
      <c r="S41" s="73"/>
      <c r="T41" s="61" t="s">
        <v>701</v>
      </c>
    </row>
    <row r="42" spans="1:20" ht="51" customHeight="1">
      <c r="A42" s="73">
        <v>31</v>
      </c>
      <c r="B42" s="14"/>
      <c r="C42" s="29" t="s">
        <v>69</v>
      </c>
      <c r="D42" s="73" t="s">
        <v>70</v>
      </c>
      <c r="E42" s="73" t="s">
        <v>101</v>
      </c>
      <c r="F42" s="73" t="s">
        <v>134</v>
      </c>
      <c r="G42" s="73" t="s">
        <v>349</v>
      </c>
      <c r="H42" s="15" t="s">
        <v>19</v>
      </c>
      <c r="I42" s="14"/>
      <c r="J42" s="73"/>
      <c r="K42" s="16">
        <v>43371</v>
      </c>
      <c r="L42" s="73" t="s">
        <v>350</v>
      </c>
      <c r="M42" s="36">
        <f>19600-2900</f>
        <v>16700</v>
      </c>
      <c r="N42" s="12"/>
      <c r="O42" s="12" t="s">
        <v>200</v>
      </c>
      <c r="P42" s="29" t="s">
        <v>69</v>
      </c>
      <c r="Q42" s="73" t="s">
        <v>134</v>
      </c>
      <c r="R42" s="73" t="s">
        <v>166</v>
      </c>
      <c r="S42" s="73"/>
      <c r="T42" s="61" t="s">
        <v>701</v>
      </c>
    </row>
    <row r="43" spans="1:20" ht="51" customHeight="1">
      <c r="A43" s="73">
        <v>32</v>
      </c>
      <c r="B43" s="18"/>
      <c r="C43" s="29" t="s">
        <v>59</v>
      </c>
      <c r="D43" s="73" t="s">
        <v>53</v>
      </c>
      <c r="E43" s="73" t="s">
        <v>102</v>
      </c>
      <c r="F43" s="73" t="s">
        <v>135</v>
      </c>
      <c r="G43" s="73" t="s">
        <v>305</v>
      </c>
      <c r="H43" s="15" t="s">
        <v>19</v>
      </c>
      <c r="I43" s="18"/>
      <c r="J43" s="73"/>
      <c r="K43" s="16">
        <v>42607</v>
      </c>
      <c r="L43" s="73" t="s">
        <v>167</v>
      </c>
      <c r="M43" s="36">
        <v>3500</v>
      </c>
      <c r="N43" s="12"/>
      <c r="O43" s="12" t="s">
        <v>281</v>
      </c>
      <c r="P43" s="29" t="s">
        <v>59</v>
      </c>
      <c r="Q43" s="73" t="s">
        <v>135</v>
      </c>
      <c r="R43" s="73" t="s">
        <v>167</v>
      </c>
      <c r="S43" s="73"/>
      <c r="T43" s="61" t="s">
        <v>701</v>
      </c>
    </row>
    <row r="44" spans="1:20" ht="51" customHeight="1">
      <c r="A44" s="73">
        <v>33</v>
      </c>
      <c r="B44" s="18"/>
      <c r="C44" s="6" t="s">
        <v>16</v>
      </c>
      <c r="D44" s="73" t="s">
        <v>71</v>
      </c>
      <c r="E44" s="73" t="s">
        <v>104</v>
      </c>
      <c r="F44" s="73" t="s">
        <v>136</v>
      </c>
      <c r="G44" s="73" t="s">
        <v>306</v>
      </c>
      <c r="H44" s="15" t="s">
        <v>19</v>
      </c>
      <c r="I44" s="18"/>
      <c r="J44" s="73"/>
      <c r="K44" s="17" t="s">
        <v>185</v>
      </c>
      <c r="L44" s="73" t="s">
        <v>168</v>
      </c>
      <c r="M44" s="36">
        <v>450</v>
      </c>
      <c r="N44" s="12"/>
      <c r="O44" s="12"/>
      <c r="P44" s="6" t="s">
        <v>16</v>
      </c>
      <c r="Q44" s="73" t="s">
        <v>136</v>
      </c>
      <c r="R44" s="73" t="s">
        <v>168</v>
      </c>
      <c r="S44" s="73"/>
      <c r="T44" s="61" t="s">
        <v>701</v>
      </c>
    </row>
    <row r="45" spans="1:20" ht="51" customHeight="1">
      <c r="A45" s="73">
        <v>34</v>
      </c>
      <c r="B45" s="18"/>
      <c r="C45" s="29" t="s">
        <v>72</v>
      </c>
      <c r="D45" s="73" t="s">
        <v>66</v>
      </c>
      <c r="E45" s="73" t="s">
        <v>103</v>
      </c>
      <c r="F45" s="73" t="s">
        <v>137</v>
      </c>
      <c r="G45" s="73" t="s">
        <v>307</v>
      </c>
      <c r="H45" s="15" t="s">
        <v>19</v>
      </c>
      <c r="I45" s="18"/>
      <c r="J45" s="73"/>
      <c r="K45" s="17" t="s">
        <v>186</v>
      </c>
      <c r="L45" s="73" t="s">
        <v>169</v>
      </c>
      <c r="M45" s="36">
        <v>4229065</v>
      </c>
      <c r="N45" s="12"/>
      <c r="O45" s="12" t="s">
        <v>200</v>
      </c>
      <c r="P45" s="29" t="s">
        <v>72</v>
      </c>
      <c r="Q45" s="73" t="s">
        <v>137</v>
      </c>
      <c r="R45" s="73" t="s">
        <v>169</v>
      </c>
      <c r="S45" s="73"/>
      <c r="T45" s="61" t="s">
        <v>701</v>
      </c>
    </row>
    <row r="46" spans="1:20" ht="54" customHeight="1">
      <c r="A46" s="73">
        <v>35</v>
      </c>
      <c r="B46" s="18"/>
      <c r="C46" s="29" t="s">
        <v>178</v>
      </c>
      <c r="D46" s="6" t="s">
        <v>179</v>
      </c>
      <c r="E46" s="6" t="s">
        <v>180</v>
      </c>
      <c r="F46" s="6" t="s">
        <v>181</v>
      </c>
      <c r="G46" s="6" t="s">
        <v>308</v>
      </c>
      <c r="H46" s="19" t="s">
        <v>174</v>
      </c>
      <c r="I46" s="18"/>
      <c r="J46" s="73"/>
      <c r="K46" s="17" t="s">
        <v>182</v>
      </c>
      <c r="L46" s="73" t="s">
        <v>183</v>
      </c>
      <c r="M46" s="36">
        <v>107910</v>
      </c>
      <c r="N46" s="12"/>
      <c r="O46" s="12" t="s">
        <v>281</v>
      </c>
      <c r="P46" s="29" t="s">
        <v>178</v>
      </c>
      <c r="Q46" s="6" t="s">
        <v>181</v>
      </c>
      <c r="R46" s="73" t="s">
        <v>183</v>
      </c>
      <c r="S46" s="6"/>
      <c r="T46" s="61" t="s">
        <v>701</v>
      </c>
    </row>
    <row r="47" spans="1:20" ht="47.25" customHeight="1">
      <c r="A47" s="73">
        <v>36</v>
      </c>
      <c r="B47" s="18"/>
      <c r="C47" s="29" t="s">
        <v>197</v>
      </c>
      <c r="D47" s="6" t="s">
        <v>66</v>
      </c>
      <c r="E47" s="6" t="s">
        <v>198</v>
      </c>
      <c r="F47" s="20" t="s">
        <v>206</v>
      </c>
      <c r="G47" s="6" t="s">
        <v>309</v>
      </c>
      <c r="H47" s="19" t="s">
        <v>174</v>
      </c>
      <c r="I47" s="18"/>
      <c r="J47" s="73"/>
      <c r="K47" s="16">
        <v>42668</v>
      </c>
      <c r="L47" s="73" t="s">
        <v>199</v>
      </c>
      <c r="M47" s="36">
        <f>462000+10900</f>
        <v>472900</v>
      </c>
      <c r="N47" s="12"/>
      <c r="O47" s="12" t="s">
        <v>200</v>
      </c>
      <c r="P47" s="29" t="s">
        <v>197</v>
      </c>
      <c r="Q47" s="20" t="s">
        <v>206</v>
      </c>
      <c r="R47" s="73" t="s">
        <v>199</v>
      </c>
      <c r="S47" s="6"/>
      <c r="T47" s="61" t="s">
        <v>701</v>
      </c>
    </row>
    <row r="48" spans="1:20" ht="60" customHeight="1">
      <c r="A48" s="73">
        <v>37</v>
      </c>
      <c r="B48" s="18"/>
      <c r="C48" s="29" t="s">
        <v>202</v>
      </c>
      <c r="D48" s="6" t="s">
        <v>32</v>
      </c>
      <c r="E48" s="6" t="s">
        <v>201</v>
      </c>
      <c r="F48" s="20" t="s">
        <v>203</v>
      </c>
      <c r="G48" s="6" t="s">
        <v>310</v>
      </c>
      <c r="H48" s="19" t="s">
        <v>174</v>
      </c>
      <c r="I48" s="18"/>
      <c r="J48" s="73"/>
      <c r="K48" s="16">
        <v>42730</v>
      </c>
      <c r="L48" s="73" t="s">
        <v>204</v>
      </c>
      <c r="M48" s="36">
        <v>20200</v>
      </c>
      <c r="N48" s="12"/>
      <c r="O48" s="12" t="s">
        <v>176</v>
      </c>
      <c r="P48" s="29" t="s">
        <v>202</v>
      </c>
      <c r="Q48" s="20" t="s">
        <v>203</v>
      </c>
      <c r="R48" s="73" t="s">
        <v>204</v>
      </c>
      <c r="S48" s="6"/>
      <c r="T48" s="61" t="s">
        <v>700</v>
      </c>
    </row>
    <row r="49" spans="1:20" ht="60" customHeight="1">
      <c r="A49" s="73">
        <v>38</v>
      </c>
      <c r="B49" s="34"/>
      <c r="C49" s="30" t="s">
        <v>207</v>
      </c>
      <c r="D49" s="42" t="s">
        <v>208</v>
      </c>
      <c r="E49" s="42" t="s">
        <v>209</v>
      </c>
      <c r="F49" s="22" t="s">
        <v>210</v>
      </c>
      <c r="G49" s="42" t="s">
        <v>311</v>
      </c>
      <c r="H49" s="23" t="s">
        <v>174</v>
      </c>
      <c r="I49" s="34"/>
      <c r="J49" s="24"/>
      <c r="K49" s="25">
        <v>42741</v>
      </c>
      <c r="L49" s="24" t="s">
        <v>211</v>
      </c>
      <c r="M49" s="36">
        <v>20100</v>
      </c>
      <c r="N49" s="12"/>
      <c r="O49" s="31"/>
      <c r="P49" s="30" t="s">
        <v>207</v>
      </c>
      <c r="Q49" s="22" t="s">
        <v>210</v>
      </c>
      <c r="R49" s="24" t="s">
        <v>211</v>
      </c>
      <c r="S49" s="42"/>
      <c r="T49" s="61" t="s">
        <v>698</v>
      </c>
    </row>
    <row r="50" spans="1:20" ht="60" customHeight="1">
      <c r="A50" s="73">
        <v>39</v>
      </c>
      <c r="B50" s="18"/>
      <c r="C50" s="29" t="s">
        <v>214</v>
      </c>
      <c r="D50" s="6" t="s">
        <v>48</v>
      </c>
      <c r="E50" s="6" t="s">
        <v>215</v>
      </c>
      <c r="F50" s="20" t="s">
        <v>219</v>
      </c>
      <c r="G50" s="6" t="s">
        <v>312</v>
      </c>
      <c r="H50" s="19" t="s">
        <v>174</v>
      </c>
      <c r="I50" s="18"/>
      <c r="J50" s="73"/>
      <c r="K50" s="16">
        <v>42772</v>
      </c>
      <c r="L50" s="73" t="s">
        <v>216</v>
      </c>
      <c r="M50" s="36">
        <v>24881</v>
      </c>
      <c r="N50" s="12"/>
      <c r="O50" s="12"/>
      <c r="P50" s="29" t="s">
        <v>214</v>
      </c>
      <c r="Q50" s="20" t="s">
        <v>219</v>
      </c>
      <c r="R50" s="73" t="s">
        <v>216</v>
      </c>
      <c r="S50" s="6"/>
      <c r="T50" s="61" t="s">
        <v>697</v>
      </c>
    </row>
    <row r="51" spans="1:20" ht="60" customHeight="1">
      <c r="A51" s="73">
        <v>40</v>
      </c>
      <c r="B51" s="18"/>
      <c r="C51" s="29" t="s">
        <v>217</v>
      </c>
      <c r="D51" s="6" t="s">
        <v>48</v>
      </c>
      <c r="E51" s="6" t="s">
        <v>218</v>
      </c>
      <c r="F51" s="20" t="s">
        <v>220</v>
      </c>
      <c r="G51" s="6" t="s">
        <v>313</v>
      </c>
      <c r="H51" s="19" t="s">
        <v>174</v>
      </c>
      <c r="I51" s="18"/>
      <c r="J51" s="73"/>
      <c r="K51" s="16">
        <v>42772</v>
      </c>
      <c r="L51" s="73" t="s">
        <v>221</v>
      </c>
      <c r="M51" s="36">
        <v>40138</v>
      </c>
      <c r="N51" s="12"/>
      <c r="O51" s="12"/>
      <c r="P51" s="29" t="s">
        <v>217</v>
      </c>
      <c r="Q51" s="20" t="s">
        <v>220</v>
      </c>
      <c r="R51" s="73" t="s">
        <v>221</v>
      </c>
      <c r="S51" s="6"/>
      <c r="T51" s="61" t="s">
        <v>697</v>
      </c>
    </row>
    <row r="52" spans="1:20" ht="60" customHeight="1">
      <c r="A52" s="73">
        <v>41</v>
      </c>
      <c r="B52" s="18"/>
      <c r="C52" s="29" t="s">
        <v>222</v>
      </c>
      <c r="D52" s="6" t="s">
        <v>32</v>
      </c>
      <c r="E52" s="6" t="s">
        <v>225</v>
      </c>
      <c r="F52" s="20" t="s">
        <v>223</v>
      </c>
      <c r="G52" s="6" t="s">
        <v>314</v>
      </c>
      <c r="H52" s="19" t="s">
        <v>174</v>
      </c>
      <c r="I52" s="18"/>
      <c r="J52" s="73"/>
      <c r="K52" s="16">
        <v>42779</v>
      </c>
      <c r="L52" s="73" t="s">
        <v>224</v>
      </c>
      <c r="M52" s="36">
        <v>5200</v>
      </c>
      <c r="N52" s="12"/>
      <c r="O52" s="12" t="s">
        <v>176</v>
      </c>
      <c r="P52" s="29" t="s">
        <v>222</v>
      </c>
      <c r="Q52" s="20" t="s">
        <v>223</v>
      </c>
      <c r="R52" s="73" t="s">
        <v>224</v>
      </c>
      <c r="S52" s="6"/>
      <c r="T52" s="61" t="s">
        <v>700</v>
      </c>
    </row>
    <row r="53" spans="1:20" ht="60" customHeight="1">
      <c r="A53" s="73">
        <v>42</v>
      </c>
      <c r="B53" s="18"/>
      <c r="C53" s="29" t="s">
        <v>226</v>
      </c>
      <c r="D53" s="6" t="s">
        <v>227</v>
      </c>
      <c r="E53" s="6" t="s">
        <v>228</v>
      </c>
      <c r="F53" s="20" t="s">
        <v>229</v>
      </c>
      <c r="G53" s="6" t="s">
        <v>315</v>
      </c>
      <c r="H53" s="19" t="s">
        <v>174</v>
      </c>
      <c r="I53" s="18"/>
      <c r="J53" s="73"/>
      <c r="K53" s="16">
        <v>42794</v>
      </c>
      <c r="L53" s="73" t="s">
        <v>245</v>
      </c>
      <c r="M53" s="36">
        <v>80000</v>
      </c>
      <c r="N53" s="12"/>
      <c r="O53" s="12"/>
      <c r="P53" s="29" t="s">
        <v>226</v>
      </c>
      <c r="Q53" s="20" t="s">
        <v>229</v>
      </c>
      <c r="R53" s="73" t="s">
        <v>245</v>
      </c>
      <c r="S53" s="6"/>
      <c r="T53" s="61" t="s">
        <v>701</v>
      </c>
    </row>
    <row r="54" spans="1:20" ht="60" customHeight="1">
      <c r="A54" s="73">
        <v>43</v>
      </c>
      <c r="B54" s="18"/>
      <c r="C54" s="29" t="s">
        <v>230</v>
      </c>
      <c r="D54" s="6" t="s">
        <v>231</v>
      </c>
      <c r="E54" s="6" t="s">
        <v>232</v>
      </c>
      <c r="F54" s="20" t="s">
        <v>233</v>
      </c>
      <c r="G54" s="6" t="s">
        <v>316</v>
      </c>
      <c r="H54" s="19" t="s">
        <v>174</v>
      </c>
      <c r="I54" s="18"/>
      <c r="J54" s="73"/>
      <c r="K54" s="16">
        <v>42821</v>
      </c>
      <c r="L54" s="73" t="s">
        <v>234</v>
      </c>
      <c r="M54" s="36">
        <v>1494069</v>
      </c>
      <c r="N54" s="12"/>
      <c r="O54" s="12" t="s">
        <v>176</v>
      </c>
      <c r="P54" s="29" t="s">
        <v>230</v>
      </c>
      <c r="Q54" s="20" t="s">
        <v>233</v>
      </c>
      <c r="R54" s="73" t="s">
        <v>234</v>
      </c>
      <c r="S54" s="6"/>
      <c r="T54" s="61" t="s">
        <v>702</v>
      </c>
    </row>
    <row r="55" spans="1:20" ht="73.5" customHeight="1">
      <c r="A55" s="73">
        <v>44</v>
      </c>
      <c r="B55" s="18"/>
      <c r="C55" s="29" t="s">
        <v>235</v>
      </c>
      <c r="D55" s="6" t="s">
        <v>236</v>
      </c>
      <c r="E55" s="6" t="s">
        <v>239</v>
      </c>
      <c r="F55" s="20" t="s">
        <v>237</v>
      </c>
      <c r="G55" s="6" t="s">
        <v>317</v>
      </c>
      <c r="H55" s="19" t="s">
        <v>174</v>
      </c>
      <c r="I55" s="18"/>
      <c r="J55" s="73"/>
      <c r="K55" s="16">
        <v>42830</v>
      </c>
      <c r="L55" s="73" t="s">
        <v>238</v>
      </c>
      <c r="M55" s="36">
        <v>42658</v>
      </c>
      <c r="N55" s="12"/>
      <c r="O55" s="12" t="s">
        <v>281</v>
      </c>
      <c r="P55" s="29" t="s">
        <v>235</v>
      </c>
      <c r="Q55" s="20" t="s">
        <v>237</v>
      </c>
      <c r="R55" s="73" t="s">
        <v>238</v>
      </c>
      <c r="S55" s="6"/>
      <c r="T55" s="61" t="s">
        <v>697</v>
      </c>
    </row>
    <row r="56" spans="1:20" ht="73.5" customHeight="1">
      <c r="A56" s="73">
        <v>45</v>
      </c>
      <c r="B56" s="18"/>
      <c r="C56" s="29" t="s">
        <v>240</v>
      </c>
      <c r="D56" s="6" t="s">
        <v>244</v>
      </c>
      <c r="E56" s="6" t="s">
        <v>241</v>
      </c>
      <c r="F56" s="20" t="s">
        <v>242</v>
      </c>
      <c r="G56" s="6" t="s">
        <v>318</v>
      </c>
      <c r="H56" s="19" t="s">
        <v>174</v>
      </c>
      <c r="I56" s="18"/>
      <c r="J56" s="73"/>
      <c r="K56" s="16">
        <v>42844</v>
      </c>
      <c r="L56" s="73" t="s">
        <v>243</v>
      </c>
      <c r="M56" s="36">
        <v>2900</v>
      </c>
      <c r="N56" s="12"/>
      <c r="O56" s="12" t="s">
        <v>281</v>
      </c>
      <c r="P56" s="29" t="s">
        <v>240</v>
      </c>
      <c r="Q56" s="20" t="s">
        <v>242</v>
      </c>
      <c r="R56" s="73" t="s">
        <v>243</v>
      </c>
      <c r="S56" s="6"/>
      <c r="T56" s="61" t="s">
        <v>697</v>
      </c>
    </row>
    <row r="57" spans="1:20" ht="73.5" customHeight="1">
      <c r="A57" s="73">
        <v>46</v>
      </c>
      <c r="B57" s="18"/>
      <c r="C57" s="29" t="s">
        <v>246</v>
      </c>
      <c r="D57" s="6" t="s">
        <v>247</v>
      </c>
      <c r="E57" s="6" t="s">
        <v>248</v>
      </c>
      <c r="F57" s="20" t="s">
        <v>249</v>
      </c>
      <c r="G57" s="6" t="s">
        <v>319</v>
      </c>
      <c r="H57" s="19" t="s">
        <v>174</v>
      </c>
      <c r="I57" s="18"/>
      <c r="J57" s="73"/>
      <c r="K57" s="16">
        <v>42929</v>
      </c>
      <c r="L57" s="73" t="s">
        <v>250</v>
      </c>
      <c r="M57" s="36">
        <v>48946</v>
      </c>
      <c r="N57" s="12"/>
      <c r="O57" s="12"/>
      <c r="P57" s="29" t="s">
        <v>246</v>
      </c>
      <c r="Q57" s="20" t="s">
        <v>249</v>
      </c>
      <c r="R57" s="73" t="s">
        <v>250</v>
      </c>
      <c r="S57" s="6"/>
      <c r="T57" s="61" t="s">
        <v>700</v>
      </c>
    </row>
    <row r="58" spans="1:20" ht="73.5" customHeight="1">
      <c r="A58" s="73">
        <v>47</v>
      </c>
      <c r="B58" s="18"/>
      <c r="C58" s="29" t="s">
        <v>246</v>
      </c>
      <c r="D58" s="6" t="s">
        <v>247</v>
      </c>
      <c r="E58" s="6" t="s">
        <v>248</v>
      </c>
      <c r="F58" s="20" t="s">
        <v>251</v>
      </c>
      <c r="G58" s="6" t="s">
        <v>320</v>
      </c>
      <c r="H58" s="19" t="s">
        <v>174</v>
      </c>
      <c r="I58" s="18"/>
      <c r="J58" s="73"/>
      <c r="K58" s="16">
        <v>42929</v>
      </c>
      <c r="L58" s="73" t="s">
        <v>252</v>
      </c>
      <c r="M58" s="36">
        <v>3354520</v>
      </c>
      <c r="N58" s="12"/>
      <c r="O58" s="12"/>
      <c r="P58" s="29" t="s">
        <v>246</v>
      </c>
      <c r="Q58" s="20" t="s">
        <v>251</v>
      </c>
      <c r="R58" s="73" t="s">
        <v>252</v>
      </c>
      <c r="S58" s="6"/>
      <c r="T58" s="61" t="s">
        <v>700</v>
      </c>
    </row>
    <row r="59" spans="1:20" ht="64.5" customHeight="1">
      <c r="A59" s="73">
        <v>48</v>
      </c>
      <c r="B59" s="18"/>
      <c r="C59" s="29" t="s">
        <v>253</v>
      </c>
      <c r="D59" s="6" t="s">
        <v>254</v>
      </c>
      <c r="E59" s="6" t="s">
        <v>255</v>
      </c>
      <c r="F59" s="20" t="s">
        <v>256</v>
      </c>
      <c r="G59" s="6" t="s">
        <v>284</v>
      </c>
      <c r="H59" s="19"/>
      <c r="I59" s="18"/>
      <c r="J59" s="73" t="s">
        <v>19</v>
      </c>
      <c r="K59" s="16">
        <v>42961</v>
      </c>
      <c r="L59" s="73" t="s">
        <v>257</v>
      </c>
      <c r="M59" s="36">
        <v>21644</v>
      </c>
      <c r="N59" s="12"/>
      <c r="O59" s="12" t="s">
        <v>200</v>
      </c>
      <c r="P59" s="29" t="s">
        <v>253</v>
      </c>
      <c r="Q59" s="20" t="s">
        <v>256</v>
      </c>
      <c r="R59" s="73" t="s">
        <v>257</v>
      </c>
      <c r="S59" s="6"/>
      <c r="T59" s="61" t="s">
        <v>701</v>
      </c>
    </row>
    <row r="60" spans="1:20" ht="64.5" customHeight="1">
      <c r="A60" s="73">
        <v>49</v>
      </c>
      <c r="B60" s="18"/>
      <c r="C60" s="29" t="s">
        <v>258</v>
      </c>
      <c r="D60" s="6" t="s">
        <v>259</v>
      </c>
      <c r="E60" s="6" t="s">
        <v>260</v>
      </c>
      <c r="F60" s="20" t="s">
        <v>390</v>
      </c>
      <c r="G60" s="6" t="s">
        <v>321</v>
      </c>
      <c r="H60" s="19" t="s">
        <v>174</v>
      </c>
      <c r="I60" s="18"/>
      <c r="J60" s="73"/>
      <c r="K60" s="16">
        <v>42961</v>
      </c>
      <c r="L60" s="73" t="s">
        <v>257</v>
      </c>
      <c r="M60" s="36">
        <v>57000</v>
      </c>
      <c r="N60" s="12"/>
      <c r="O60" s="12" t="s">
        <v>281</v>
      </c>
      <c r="P60" s="29" t="s">
        <v>258</v>
      </c>
      <c r="Q60" s="20" t="s">
        <v>256</v>
      </c>
      <c r="R60" s="73" t="s">
        <v>257</v>
      </c>
      <c r="S60" s="6"/>
      <c r="T60" s="61" t="s">
        <v>701</v>
      </c>
    </row>
    <row r="61" spans="1:20" ht="64.5" customHeight="1">
      <c r="A61" s="73">
        <v>50</v>
      </c>
      <c r="B61" s="18"/>
      <c r="C61" s="29" t="s">
        <v>263</v>
      </c>
      <c r="D61" s="6" t="s">
        <v>264</v>
      </c>
      <c r="E61" s="6" t="s">
        <v>265</v>
      </c>
      <c r="F61" s="20" t="s">
        <v>266</v>
      </c>
      <c r="G61" s="6" t="s">
        <v>322</v>
      </c>
      <c r="H61" s="19" t="s">
        <v>174</v>
      </c>
      <c r="I61" s="18"/>
      <c r="J61" s="73"/>
      <c r="K61" s="16" t="s">
        <v>272</v>
      </c>
      <c r="L61" s="73" t="s">
        <v>267</v>
      </c>
      <c r="M61" s="36">
        <v>7624</v>
      </c>
      <c r="N61" s="12"/>
      <c r="O61" s="12"/>
      <c r="P61" s="29" t="s">
        <v>263</v>
      </c>
      <c r="Q61" s="20" t="s">
        <v>266</v>
      </c>
      <c r="R61" s="73" t="s">
        <v>267</v>
      </c>
      <c r="S61" s="6"/>
      <c r="T61" s="61" t="s">
        <v>698</v>
      </c>
    </row>
    <row r="62" spans="1:20" ht="64.5" customHeight="1">
      <c r="A62" s="73">
        <v>51</v>
      </c>
      <c r="B62" s="18"/>
      <c r="C62" s="29" t="s">
        <v>262</v>
      </c>
      <c r="D62" s="6" t="s">
        <v>268</v>
      </c>
      <c r="E62" s="6" t="s">
        <v>269</v>
      </c>
      <c r="F62" s="20" t="s">
        <v>270</v>
      </c>
      <c r="G62" s="6" t="s">
        <v>323</v>
      </c>
      <c r="H62" s="19" t="s">
        <v>174</v>
      </c>
      <c r="I62" s="18"/>
      <c r="J62" s="73"/>
      <c r="K62" s="16">
        <v>43000</v>
      </c>
      <c r="L62" s="73" t="s">
        <v>271</v>
      </c>
      <c r="M62" s="36">
        <v>1514189</v>
      </c>
      <c r="N62" s="12"/>
      <c r="O62" s="12" t="s">
        <v>281</v>
      </c>
      <c r="P62" s="29" t="s">
        <v>262</v>
      </c>
      <c r="Q62" s="20" t="s">
        <v>270</v>
      </c>
      <c r="R62" s="73" t="s">
        <v>271</v>
      </c>
      <c r="S62" s="6"/>
      <c r="T62" s="61" t="s">
        <v>698</v>
      </c>
    </row>
    <row r="63" spans="1:20" ht="145.5" customHeight="1">
      <c r="A63" s="73">
        <v>52</v>
      </c>
      <c r="B63" s="18"/>
      <c r="C63" s="29" t="s">
        <v>422</v>
      </c>
      <c r="D63" s="6" t="s">
        <v>275</v>
      </c>
      <c r="E63" s="6" t="s">
        <v>276</v>
      </c>
      <c r="F63" s="20" t="s">
        <v>389</v>
      </c>
      <c r="G63" s="6" t="s">
        <v>324</v>
      </c>
      <c r="H63" s="19" t="s">
        <v>174</v>
      </c>
      <c r="I63" s="18"/>
      <c r="J63" s="73"/>
      <c r="K63" s="16">
        <v>43293</v>
      </c>
      <c r="L63" s="73" t="s">
        <v>278</v>
      </c>
      <c r="M63" s="36">
        <v>9750</v>
      </c>
      <c r="N63" s="73" t="s">
        <v>279</v>
      </c>
      <c r="O63" s="24"/>
      <c r="P63" s="29" t="s">
        <v>274</v>
      </c>
      <c r="Q63" s="20" t="s">
        <v>277</v>
      </c>
      <c r="R63" s="73" t="s">
        <v>278</v>
      </c>
      <c r="S63" s="6"/>
      <c r="T63" s="61" t="s">
        <v>701</v>
      </c>
    </row>
    <row r="64" spans="1:20" ht="92.25" customHeight="1">
      <c r="A64" s="73">
        <v>53</v>
      </c>
      <c r="B64" s="18"/>
      <c r="C64" s="29" t="s">
        <v>331</v>
      </c>
      <c r="D64" s="6" t="s">
        <v>332</v>
      </c>
      <c r="E64" s="6" t="s">
        <v>273</v>
      </c>
      <c r="F64" s="20" t="s">
        <v>333</v>
      </c>
      <c r="G64" s="6" t="s">
        <v>334</v>
      </c>
      <c r="H64" s="19" t="s">
        <v>174</v>
      </c>
      <c r="I64" s="18"/>
      <c r="J64" s="73"/>
      <c r="K64" s="16">
        <v>43349</v>
      </c>
      <c r="L64" s="73" t="s">
        <v>335</v>
      </c>
      <c r="M64" s="36">
        <v>45000</v>
      </c>
      <c r="N64" s="73"/>
      <c r="O64" s="50"/>
      <c r="P64" s="51"/>
      <c r="Q64" s="52"/>
      <c r="R64" s="50"/>
      <c r="S64" s="53" t="s">
        <v>336</v>
      </c>
      <c r="T64" s="61" t="s">
        <v>700</v>
      </c>
    </row>
    <row r="65" spans="1:20" ht="67.5" customHeight="1">
      <c r="A65" s="73">
        <v>54</v>
      </c>
      <c r="B65" s="18"/>
      <c r="C65" s="29" t="s">
        <v>337</v>
      </c>
      <c r="D65" s="6" t="s">
        <v>338</v>
      </c>
      <c r="E65" s="6" t="s">
        <v>339</v>
      </c>
      <c r="F65" s="20" t="s">
        <v>340</v>
      </c>
      <c r="G65" s="6" t="s">
        <v>341</v>
      </c>
      <c r="H65" s="19" t="s">
        <v>174</v>
      </c>
      <c r="I65" s="18"/>
      <c r="J65" s="73"/>
      <c r="K65" s="16">
        <v>43349</v>
      </c>
      <c r="L65" s="73" t="s">
        <v>342</v>
      </c>
      <c r="M65" s="36">
        <v>700</v>
      </c>
      <c r="N65" s="73"/>
      <c r="O65" s="50"/>
      <c r="P65" s="51"/>
      <c r="Q65" s="52"/>
      <c r="R65" s="50"/>
      <c r="S65" s="53"/>
      <c r="T65" s="61" t="s">
        <v>700</v>
      </c>
    </row>
    <row r="66" spans="1:20" ht="67.5" customHeight="1">
      <c r="A66" s="73">
        <v>55</v>
      </c>
      <c r="B66" s="18"/>
      <c r="C66" s="29" t="s">
        <v>343</v>
      </c>
      <c r="D66" s="6" t="s">
        <v>344</v>
      </c>
      <c r="E66" s="6" t="s">
        <v>345</v>
      </c>
      <c r="F66" s="20" t="s">
        <v>346</v>
      </c>
      <c r="G66" s="6" t="s">
        <v>347</v>
      </c>
      <c r="H66" s="19" t="s">
        <v>174</v>
      </c>
      <c r="I66" s="18"/>
      <c r="J66" s="73"/>
      <c r="K66" s="16">
        <v>43362</v>
      </c>
      <c r="L66" s="73" t="s">
        <v>348</v>
      </c>
      <c r="M66" s="36">
        <v>44605</v>
      </c>
      <c r="N66" s="73"/>
      <c r="O66" s="50"/>
      <c r="P66" s="51"/>
      <c r="Q66" s="52"/>
      <c r="R66" s="50"/>
      <c r="S66" s="53"/>
      <c r="T66" s="61" t="s">
        <v>701</v>
      </c>
    </row>
    <row r="67" spans="1:20" ht="67.5" customHeight="1">
      <c r="A67" s="73">
        <v>56</v>
      </c>
      <c r="B67" s="18"/>
      <c r="C67" s="29" t="s">
        <v>351</v>
      </c>
      <c r="D67" s="6" t="s">
        <v>365</v>
      </c>
      <c r="E67" s="6" t="s">
        <v>352</v>
      </c>
      <c r="F67" s="20" t="s">
        <v>353</v>
      </c>
      <c r="G67" s="6" t="s">
        <v>354</v>
      </c>
      <c r="H67" s="19" t="s">
        <v>174</v>
      </c>
      <c r="I67" s="18"/>
      <c r="J67" s="73"/>
      <c r="K67" s="16">
        <v>43371</v>
      </c>
      <c r="L67" s="73" t="s">
        <v>355</v>
      </c>
      <c r="M67" s="36">
        <v>1350</v>
      </c>
      <c r="N67" s="73"/>
      <c r="O67" s="50"/>
      <c r="P67" s="51"/>
      <c r="Q67" s="52"/>
      <c r="R67" s="50"/>
      <c r="S67" s="53"/>
      <c r="T67" s="61" t="s">
        <v>701</v>
      </c>
    </row>
    <row r="68" spans="1:20" ht="67.5" customHeight="1">
      <c r="A68" s="73">
        <v>57</v>
      </c>
      <c r="B68" s="18"/>
      <c r="C68" s="29" t="s">
        <v>351</v>
      </c>
      <c r="D68" s="6" t="s">
        <v>365</v>
      </c>
      <c r="E68" s="6" t="s">
        <v>352</v>
      </c>
      <c r="F68" s="20" t="s">
        <v>356</v>
      </c>
      <c r="G68" s="6" t="s">
        <v>357</v>
      </c>
      <c r="H68" s="19" t="s">
        <v>174</v>
      </c>
      <c r="I68" s="18"/>
      <c r="J68" s="73"/>
      <c r="K68" s="16">
        <v>43371</v>
      </c>
      <c r="L68" s="73" t="s">
        <v>358</v>
      </c>
      <c r="M68" s="36">
        <v>27000</v>
      </c>
      <c r="N68" s="73"/>
      <c r="O68" s="50"/>
      <c r="P68" s="51"/>
      <c r="Q68" s="52"/>
      <c r="R68" s="50"/>
      <c r="S68" s="53"/>
      <c r="T68" s="61" t="s">
        <v>701</v>
      </c>
    </row>
    <row r="69" spans="1:20" ht="67.5" customHeight="1">
      <c r="A69" s="73">
        <v>58</v>
      </c>
      <c r="B69" s="18"/>
      <c r="C69" s="29" t="s">
        <v>359</v>
      </c>
      <c r="D69" s="6" t="s">
        <v>360</v>
      </c>
      <c r="E69" s="6" t="s">
        <v>361</v>
      </c>
      <c r="F69" s="20" t="s">
        <v>362</v>
      </c>
      <c r="G69" s="6" t="s">
        <v>363</v>
      </c>
      <c r="H69" s="19" t="s">
        <v>174</v>
      </c>
      <c r="I69" s="18"/>
      <c r="J69" s="73"/>
      <c r="K69" s="16">
        <v>43371</v>
      </c>
      <c r="L69" s="73" t="s">
        <v>364</v>
      </c>
      <c r="M69" s="36">
        <v>3000</v>
      </c>
      <c r="N69" s="73"/>
      <c r="O69" s="50"/>
      <c r="P69" s="51"/>
      <c r="Q69" s="52"/>
      <c r="R69" s="50"/>
      <c r="S69" s="53"/>
      <c r="T69" s="61" t="s">
        <v>701</v>
      </c>
    </row>
    <row r="70" spans="1:20" ht="67.5" customHeight="1">
      <c r="A70" s="73">
        <v>59</v>
      </c>
      <c r="B70" s="18"/>
      <c r="C70" s="29" t="s">
        <v>376</v>
      </c>
      <c r="D70" s="6" t="s">
        <v>366</v>
      </c>
      <c r="E70" s="6" t="s">
        <v>367</v>
      </c>
      <c r="F70" s="20" t="s">
        <v>368</v>
      </c>
      <c r="G70" s="6" t="s">
        <v>377</v>
      </c>
      <c r="H70" s="19" t="s">
        <v>174</v>
      </c>
      <c r="I70" s="18"/>
      <c r="J70" s="73"/>
      <c r="K70" s="16">
        <v>43371</v>
      </c>
      <c r="L70" s="73" t="s">
        <v>369</v>
      </c>
      <c r="M70" s="36">
        <v>17147</v>
      </c>
      <c r="N70" s="73"/>
      <c r="O70" s="50"/>
      <c r="P70" s="51"/>
      <c r="Q70" s="52"/>
      <c r="R70" s="50"/>
      <c r="S70" s="53"/>
      <c r="T70" s="61" t="s">
        <v>698</v>
      </c>
    </row>
    <row r="71" spans="1:106" s="9" customFormat="1" ht="67.5" customHeight="1">
      <c r="A71" s="73">
        <v>60</v>
      </c>
      <c r="B71" s="18"/>
      <c r="C71" s="29" t="s">
        <v>370</v>
      </c>
      <c r="D71" s="6" t="s">
        <v>371</v>
      </c>
      <c r="E71" s="6" t="s">
        <v>372</v>
      </c>
      <c r="F71" s="20" t="s">
        <v>375</v>
      </c>
      <c r="G71" s="6" t="s">
        <v>373</v>
      </c>
      <c r="H71" s="19" t="s">
        <v>174</v>
      </c>
      <c r="I71" s="18"/>
      <c r="J71" s="13"/>
      <c r="K71" s="55">
        <v>43371</v>
      </c>
      <c r="L71" s="13" t="s">
        <v>374</v>
      </c>
      <c r="M71" s="56">
        <v>4200</v>
      </c>
      <c r="N71" s="13"/>
      <c r="O71" s="57"/>
      <c r="P71" s="51"/>
      <c r="Q71" s="52"/>
      <c r="R71" s="57"/>
      <c r="S71" s="53"/>
      <c r="T71" s="62" t="s">
        <v>697</v>
      </c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</row>
    <row r="72" spans="1:106" s="9" customFormat="1" ht="67.5" customHeight="1">
      <c r="A72" s="73">
        <v>61</v>
      </c>
      <c r="B72" s="18"/>
      <c r="C72" s="29" t="s">
        <v>378</v>
      </c>
      <c r="D72" s="6" t="s">
        <v>379</v>
      </c>
      <c r="E72" s="6" t="s">
        <v>381</v>
      </c>
      <c r="F72" s="20" t="s">
        <v>380</v>
      </c>
      <c r="G72" s="6" t="s">
        <v>383</v>
      </c>
      <c r="H72" s="19" t="s">
        <v>174</v>
      </c>
      <c r="I72" s="18"/>
      <c r="J72" s="13"/>
      <c r="K72" s="55">
        <v>43371</v>
      </c>
      <c r="L72" s="13" t="s">
        <v>382</v>
      </c>
      <c r="M72" s="56">
        <v>3750</v>
      </c>
      <c r="N72" s="13"/>
      <c r="O72" s="57"/>
      <c r="P72" s="51"/>
      <c r="Q72" s="52"/>
      <c r="R72" s="57"/>
      <c r="S72" s="53"/>
      <c r="T72" s="62" t="s">
        <v>698</v>
      </c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</row>
    <row r="73" spans="1:106" s="9" customFormat="1" ht="74.25" customHeight="1">
      <c r="A73" s="73">
        <v>62</v>
      </c>
      <c r="B73" s="18"/>
      <c r="C73" s="29" t="s">
        <v>384</v>
      </c>
      <c r="D73" s="6" t="s">
        <v>23</v>
      </c>
      <c r="E73" s="6" t="s">
        <v>385</v>
      </c>
      <c r="F73" s="20" t="s">
        <v>386</v>
      </c>
      <c r="G73" s="6" t="s">
        <v>387</v>
      </c>
      <c r="H73" s="19" t="s">
        <v>174</v>
      </c>
      <c r="I73" s="18"/>
      <c r="J73" s="13"/>
      <c r="K73" s="55">
        <v>43371</v>
      </c>
      <c r="L73" s="13" t="s">
        <v>388</v>
      </c>
      <c r="M73" s="56">
        <v>37431</v>
      </c>
      <c r="N73" s="13"/>
      <c r="O73" s="57"/>
      <c r="P73" s="51"/>
      <c r="Q73" s="52"/>
      <c r="R73" s="57"/>
      <c r="S73" s="53"/>
      <c r="T73" s="62" t="s">
        <v>698</v>
      </c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</row>
    <row r="74" spans="1:106" s="9" customFormat="1" ht="95.25" customHeight="1">
      <c r="A74" s="73">
        <v>63</v>
      </c>
      <c r="B74" s="14"/>
      <c r="C74" s="29" t="s">
        <v>391</v>
      </c>
      <c r="D74" s="13" t="s">
        <v>392</v>
      </c>
      <c r="E74" s="13" t="s">
        <v>393</v>
      </c>
      <c r="F74" s="13" t="s">
        <v>394</v>
      </c>
      <c r="G74" s="13" t="s">
        <v>395</v>
      </c>
      <c r="H74" s="15" t="s">
        <v>19</v>
      </c>
      <c r="I74" s="14"/>
      <c r="J74" s="13"/>
      <c r="K74" s="55">
        <v>43419</v>
      </c>
      <c r="L74" s="13" t="s">
        <v>396</v>
      </c>
      <c r="M74" s="56">
        <v>88000</v>
      </c>
      <c r="N74" s="59"/>
      <c r="O74" s="58"/>
      <c r="P74" s="58"/>
      <c r="Q74" s="58"/>
      <c r="R74" s="58"/>
      <c r="S74" s="58"/>
      <c r="T74" s="62" t="s">
        <v>701</v>
      </c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</row>
    <row r="75" spans="1:106" s="9" customFormat="1" ht="95.25" customHeight="1">
      <c r="A75" s="73">
        <v>64</v>
      </c>
      <c r="B75" s="14"/>
      <c r="C75" s="29" t="s">
        <v>397</v>
      </c>
      <c r="D75" s="13" t="s">
        <v>71</v>
      </c>
      <c r="E75" s="13" t="s">
        <v>398</v>
      </c>
      <c r="F75" s="13" t="s">
        <v>399</v>
      </c>
      <c r="G75" s="13" t="s">
        <v>616</v>
      </c>
      <c r="H75" s="15" t="s">
        <v>174</v>
      </c>
      <c r="I75" s="14"/>
      <c r="J75" s="13"/>
      <c r="K75" s="55">
        <v>43451</v>
      </c>
      <c r="L75" s="13" t="s">
        <v>400</v>
      </c>
      <c r="M75" s="56">
        <v>63500</v>
      </c>
      <c r="N75" s="59"/>
      <c r="O75" s="58"/>
      <c r="P75" s="58"/>
      <c r="Q75" s="58"/>
      <c r="R75" s="58"/>
      <c r="S75" s="58"/>
      <c r="T75" s="62" t="s">
        <v>701</v>
      </c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</row>
    <row r="76" spans="1:106" s="9" customFormat="1" ht="95.25" customHeight="1">
      <c r="A76" s="73">
        <v>65</v>
      </c>
      <c r="B76" s="14"/>
      <c r="C76" s="29" t="s">
        <v>401</v>
      </c>
      <c r="D76" s="13" t="s">
        <v>402</v>
      </c>
      <c r="E76" s="13" t="s">
        <v>403</v>
      </c>
      <c r="F76" s="13" t="s">
        <v>404</v>
      </c>
      <c r="G76" s="13" t="s">
        <v>405</v>
      </c>
      <c r="H76" s="15" t="s">
        <v>174</v>
      </c>
      <c r="I76" s="14"/>
      <c r="J76" s="13"/>
      <c r="K76" s="55">
        <v>43525</v>
      </c>
      <c r="L76" s="13" t="s">
        <v>406</v>
      </c>
      <c r="M76" s="56">
        <v>25000</v>
      </c>
      <c r="N76" s="59"/>
      <c r="O76" s="58"/>
      <c r="P76" s="58"/>
      <c r="Q76" s="58"/>
      <c r="R76" s="58"/>
      <c r="S76" s="58"/>
      <c r="T76" s="62" t="s">
        <v>700</v>
      </c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</row>
    <row r="77" spans="1:106" s="9" customFormat="1" ht="95.25" customHeight="1">
      <c r="A77" s="73">
        <v>66</v>
      </c>
      <c r="B77" s="14"/>
      <c r="C77" s="29" t="s">
        <v>407</v>
      </c>
      <c r="D77" s="13" t="s">
        <v>366</v>
      </c>
      <c r="E77" s="13" t="s">
        <v>408</v>
      </c>
      <c r="F77" s="13" t="s">
        <v>409</v>
      </c>
      <c r="G77" s="13" t="s">
        <v>410</v>
      </c>
      <c r="H77" s="15" t="s">
        <v>174</v>
      </c>
      <c r="I77" s="14"/>
      <c r="J77" s="13"/>
      <c r="K77" s="55">
        <v>43546</v>
      </c>
      <c r="L77" s="13" t="s">
        <v>413</v>
      </c>
      <c r="M77" s="56">
        <v>1834480</v>
      </c>
      <c r="N77" s="59"/>
      <c r="O77" s="58"/>
      <c r="P77" s="58"/>
      <c r="Q77" s="58"/>
      <c r="R77" s="58"/>
      <c r="S77" s="58"/>
      <c r="T77" s="62" t="s">
        <v>702</v>
      </c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</row>
    <row r="78" spans="1:106" s="9" customFormat="1" ht="95.25" customHeight="1">
      <c r="A78" s="73">
        <v>67</v>
      </c>
      <c r="B78" s="14"/>
      <c r="C78" s="29" t="s">
        <v>407</v>
      </c>
      <c r="D78" s="13" t="s">
        <v>366</v>
      </c>
      <c r="E78" s="13" t="s">
        <v>408</v>
      </c>
      <c r="F78" s="13" t="s">
        <v>411</v>
      </c>
      <c r="G78" s="13" t="s">
        <v>412</v>
      </c>
      <c r="H78" s="15" t="s">
        <v>174</v>
      </c>
      <c r="I78" s="14"/>
      <c r="J78" s="13"/>
      <c r="K78" s="55">
        <v>43546</v>
      </c>
      <c r="L78" s="13" t="s">
        <v>414</v>
      </c>
      <c r="M78" s="56">
        <v>99877</v>
      </c>
      <c r="N78" s="59"/>
      <c r="O78" s="58"/>
      <c r="P78" s="58"/>
      <c r="Q78" s="58"/>
      <c r="R78" s="58"/>
      <c r="S78" s="58"/>
      <c r="T78" s="62" t="s">
        <v>702</v>
      </c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</row>
    <row r="79" spans="1:106" s="9" customFormat="1" ht="132.75" customHeight="1">
      <c r="A79" s="73">
        <v>68</v>
      </c>
      <c r="B79" s="14"/>
      <c r="C79" s="29" t="s">
        <v>415</v>
      </c>
      <c r="D79" s="13" t="s">
        <v>416</v>
      </c>
      <c r="E79" s="13" t="s">
        <v>417</v>
      </c>
      <c r="F79" s="13" t="s">
        <v>418</v>
      </c>
      <c r="G79" s="13" t="s">
        <v>419</v>
      </c>
      <c r="H79" s="15" t="s">
        <v>174</v>
      </c>
      <c r="I79" s="14"/>
      <c r="J79" s="13"/>
      <c r="K79" s="55">
        <v>43619</v>
      </c>
      <c r="L79" s="13" t="s">
        <v>420</v>
      </c>
      <c r="M79" s="56">
        <v>690770</v>
      </c>
      <c r="N79" s="59"/>
      <c r="O79" s="58"/>
      <c r="P79" s="58"/>
      <c r="Q79" s="58"/>
      <c r="R79" s="58"/>
      <c r="S79" s="58"/>
      <c r="T79" s="62" t="s">
        <v>700</v>
      </c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</row>
    <row r="80" spans="1:106" s="9" customFormat="1" ht="112.5" customHeight="1">
      <c r="A80" s="73">
        <v>69</v>
      </c>
      <c r="B80" s="14"/>
      <c r="C80" s="29" t="s">
        <v>421</v>
      </c>
      <c r="D80" s="13" t="s">
        <v>423</v>
      </c>
      <c r="E80" s="13" t="s">
        <v>424</v>
      </c>
      <c r="F80" s="13" t="s">
        <v>425</v>
      </c>
      <c r="G80" s="13" t="s">
        <v>426</v>
      </c>
      <c r="H80" s="15" t="s">
        <v>174</v>
      </c>
      <c r="I80" s="14"/>
      <c r="J80" s="13"/>
      <c r="K80" s="55">
        <v>43613</v>
      </c>
      <c r="L80" s="13" t="s">
        <v>427</v>
      </c>
      <c r="M80" s="56">
        <v>39064</v>
      </c>
      <c r="N80" s="59"/>
      <c r="O80" s="58"/>
      <c r="P80" s="58"/>
      <c r="Q80" s="58"/>
      <c r="R80" s="58"/>
      <c r="S80" s="58"/>
      <c r="T80" s="62" t="s">
        <v>700</v>
      </c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58"/>
      <c r="BG80" s="58"/>
      <c r="BH80" s="58"/>
      <c r="BI80" s="58"/>
      <c r="BJ80" s="58"/>
      <c r="BK80" s="58"/>
      <c r="BL80" s="58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8"/>
      <c r="CA80" s="58"/>
      <c r="CB80" s="58"/>
      <c r="CC80" s="58"/>
      <c r="CD80" s="58"/>
      <c r="CE80" s="58"/>
      <c r="CF80" s="58"/>
      <c r="CG80" s="58"/>
      <c r="CH80" s="58"/>
      <c r="CI80" s="58"/>
      <c r="CJ80" s="58"/>
      <c r="CK80" s="58"/>
      <c r="CL80" s="58"/>
      <c r="CM80" s="58"/>
      <c r="CN80" s="58"/>
      <c r="CO80" s="58"/>
      <c r="CP80" s="58"/>
      <c r="CQ80" s="58"/>
      <c r="CR80" s="58"/>
      <c r="CS80" s="58"/>
      <c r="CT80" s="58"/>
      <c r="CU80" s="58"/>
      <c r="CV80" s="58"/>
      <c r="CW80" s="58"/>
      <c r="CX80" s="58"/>
      <c r="CY80" s="58"/>
      <c r="CZ80" s="58"/>
      <c r="DA80" s="58"/>
      <c r="DB80" s="58"/>
    </row>
    <row r="81" spans="1:106" s="9" customFormat="1" ht="108.75" customHeight="1">
      <c r="A81" s="73">
        <v>70</v>
      </c>
      <c r="B81" s="14"/>
      <c r="C81" s="29" t="s">
        <v>421</v>
      </c>
      <c r="D81" s="13" t="s">
        <v>423</v>
      </c>
      <c r="E81" s="13" t="s">
        <v>424</v>
      </c>
      <c r="F81" s="13" t="s">
        <v>428</v>
      </c>
      <c r="G81" s="13" t="s">
        <v>429</v>
      </c>
      <c r="H81" s="15" t="s">
        <v>174</v>
      </c>
      <c r="I81" s="14"/>
      <c r="J81" s="13"/>
      <c r="K81" s="55">
        <v>43613</v>
      </c>
      <c r="L81" s="13" t="s">
        <v>430</v>
      </c>
      <c r="M81" s="56">
        <v>464097</v>
      </c>
      <c r="N81" s="59"/>
      <c r="O81" s="58"/>
      <c r="P81" s="58"/>
      <c r="Q81" s="58"/>
      <c r="R81" s="58"/>
      <c r="S81" s="58"/>
      <c r="T81" s="62" t="s">
        <v>700</v>
      </c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58"/>
      <c r="BG81" s="58"/>
      <c r="BH81" s="58"/>
      <c r="BI81" s="58"/>
      <c r="BJ81" s="58"/>
      <c r="BK81" s="58"/>
      <c r="BL81" s="58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8"/>
      <c r="CA81" s="58"/>
      <c r="CB81" s="58"/>
      <c r="CC81" s="58"/>
      <c r="CD81" s="58"/>
      <c r="CE81" s="58"/>
      <c r="CF81" s="58"/>
      <c r="CG81" s="58"/>
      <c r="CH81" s="58"/>
      <c r="CI81" s="58"/>
      <c r="CJ81" s="58"/>
      <c r="CK81" s="58"/>
      <c r="CL81" s="58"/>
      <c r="CM81" s="58"/>
      <c r="CN81" s="58"/>
      <c r="CO81" s="58"/>
      <c r="CP81" s="58"/>
      <c r="CQ81" s="58"/>
      <c r="CR81" s="58"/>
      <c r="CS81" s="58"/>
      <c r="CT81" s="58"/>
      <c r="CU81" s="58"/>
      <c r="CV81" s="58"/>
      <c r="CW81" s="58"/>
      <c r="CX81" s="58"/>
      <c r="CY81" s="58"/>
      <c r="CZ81" s="58"/>
      <c r="DA81" s="58"/>
      <c r="DB81" s="58"/>
    </row>
    <row r="82" spans="1:106" s="9" customFormat="1" ht="108.75" customHeight="1">
      <c r="A82" s="73">
        <v>71</v>
      </c>
      <c r="B82" s="14"/>
      <c r="C82" s="29" t="s">
        <v>431</v>
      </c>
      <c r="D82" s="13" t="s">
        <v>70</v>
      </c>
      <c r="E82" s="13" t="s">
        <v>432</v>
      </c>
      <c r="F82" s="13" t="s">
        <v>433</v>
      </c>
      <c r="G82" s="13" t="s">
        <v>434</v>
      </c>
      <c r="H82" s="15" t="s">
        <v>174</v>
      </c>
      <c r="I82" s="14"/>
      <c r="J82" s="13"/>
      <c r="K82" s="55">
        <v>43628</v>
      </c>
      <c r="L82" s="13" t="s">
        <v>435</v>
      </c>
      <c r="M82" s="56">
        <v>12000</v>
      </c>
      <c r="N82" s="59"/>
      <c r="O82" s="58"/>
      <c r="P82" s="58"/>
      <c r="Q82" s="58"/>
      <c r="R82" s="58"/>
      <c r="S82" s="58"/>
      <c r="T82" s="62" t="s">
        <v>701</v>
      </c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8"/>
      <c r="AQ82" s="58"/>
      <c r="AR82" s="58"/>
      <c r="AS82" s="58"/>
      <c r="AT82" s="58"/>
      <c r="AU82" s="58"/>
      <c r="AV82" s="58"/>
      <c r="AW82" s="58"/>
      <c r="AX82" s="58"/>
      <c r="AY82" s="58"/>
      <c r="AZ82" s="58"/>
      <c r="BA82" s="58"/>
      <c r="BB82" s="58"/>
      <c r="BC82" s="58"/>
      <c r="BD82" s="58"/>
      <c r="BE82" s="58"/>
      <c r="BF82" s="58"/>
      <c r="BG82" s="58"/>
      <c r="BH82" s="58"/>
      <c r="BI82" s="58"/>
      <c r="BJ82" s="58"/>
      <c r="BK82" s="58"/>
      <c r="BL82" s="58"/>
      <c r="BM82" s="58"/>
      <c r="BN82" s="58"/>
      <c r="BO82" s="58"/>
      <c r="BP82" s="58"/>
      <c r="BQ82" s="58"/>
      <c r="BR82" s="58"/>
      <c r="BS82" s="58"/>
      <c r="BT82" s="58"/>
      <c r="BU82" s="58"/>
      <c r="BV82" s="58"/>
      <c r="BW82" s="58"/>
      <c r="BX82" s="58"/>
      <c r="BY82" s="58"/>
      <c r="BZ82" s="58"/>
      <c r="CA82" s="58"/>
      <c r="CB82" s="58"/>
      <c r="CC82" s="58"/>
      <c r="CD82" s="58"/>
      <c r="CE82" s="58"/>
      <c r="CF82" s="58"/>
      <c r="CG82" s="58"/>
      <c r="CH82" s="58"/>
      <c r="CI82" s="58"/>
      <c r="CJ82" s="58"/>
      <c r="CK82" s="58"/>
      <c r="CL82" s="58"/>
      <c r="CM82" s="58"/>
      <c r="CN82" s="58"/>
      <c r="CO82" s="58"/>
      <c r="CP82" s="58"/>
      <c r="CQ82" s="58"/>
      <c r="CR82" s="58"/>
      <c r="CS82" s="58"/>
      <c r="CT82" s="58"/>
      <c r="CU82" s="58"/>
      <c r="CV82" s="58"/>
      <c r="CW82" s="58"/>
      <c r="CX82" s="58"/>
      <c r="CY82" s="58"/>
      <c r="CZ82" s="58"/>
      <c r="DA82" s="58"/>
      <c r="DB82" s="58"/>
    </row>
    <row r="83" spans="1:106" s="9" customFormat="1" ht="108.75" customHeight="1">
      <c r="A83" s="73">
        <v>72</v>
      </c>
      <c r="B83" s="14"/>
      <c r="C83" s="29" t="s">
        <v>436</v>
      </c>
      <c r="D83" s="13" t="s">
        <v>437</v>
      </c>
      <c r="E83" s="13" t="s">
        <v>438</v>
      </c>
      <c r="F83" s="13" t="s">
        <v>439</v>
      </c>
      <c r="G83" s="13" t="s">
        <v>440</v>
      </c>
      <c r="H83" s="15" t="s">
        <v>174</v>
      </c>
      <c r="I83" s="14"/>
      <c r="J83" s="13"/>
      <c r="K83" s="55">
        <v>43664</v>
      </c>
      <c r="L83" s="13" t="s">
        <v>441</v>
      </c>
      <c r="M83" s="56">
        <v>15400</v>
      </c>
      <c r="N83" s="59"/>
      <c r="O83" s="58"/>
      <c r="P83" s="58"/>
      <c r="Q83" s="58"/>
      <c r="R83" s="58"/>
      <c r="S83" s="58"/>
      <c r="T83" s="62" t="s">
        <v>701</v>
      </c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8"/>
      <c r="AQ83" s="58"/>
      <c r="AR83" s="58"/>
      <c r="AS83" s="58"/>
      <c r="AT83" s="58"/>
      <c r="AU83" s="58"/>
      <c r="AV83" s="58"/>
      <c r="AW83" s="58"/>
      <c r="AX83" s="58"/>
      <c r="AY83" s="58"/>
      <c r="AZ83" s="58"/>
      <c r="BA83" s="58"/>
      <c r="BB83" s="58"/>
      <c r="BC83" s="58"/>
      <c r="BD83" s="58"/>
      <c r="BE83" s="58"/>
      <c r="BF83" s="58"/>
      <c r="BG83" s="58"/>
      <c r="BH83" s="58"/>
      <c r="BI83" s="58"/>
      <c r="BJ83" s="58"/>
      <c r="BK83" s="58"/>
      <c r="BL83" s="58"/>
      <c r="BM83" s="58"/>
      <c r="BN83" s="58"/>
      <c r="BO83" s="58"/>
      <c r="BP83" s="58"/>
      <c r="BQ83" s="58"/>
      <c r="BR83" s="58"/>
      <c r="BS83" s="58"/>
      <c r="BT83" s="58"/>
      <c r="BU83" s="58"/>
      <c r="BV83" s="58"/>
      <c r="BW83" s="58"/>
      <c r="BX83" s="58"/>
      <c r="BY83" s="58"/>
      <c r="BZ83" s="58"/>
      <c r="CA83" s="58"/>
      <c r="CB83" s="58"/>
      <c r="CC83" s="58"/>
      <c r="CD83" s="58"/>
      <c r="CE83" s="58"/>
      <c r="CF83" s="58"/>
      <c r="CG83" s="58"/>
      <c r="CH83" s="58"/>
      <c r="CI83" s="58"/>
      <c r="CJ83" s="58"/>
      <c r="CK83" s="58"/>
      <c r="CL83" s="58"/>
      <c r="CM83" s="58"/>
      <c r="CN83" s="58"/>
      <c r="CO83" s="58"/>
      <c r="CP83" s="58"/>
      <c r="CQ83" s="58"/>
      <c r="CR83" s="58"/>
      <c r="CS83" s="58"/>
      <c r="CT83" s="58"/>
      <c r="CU83" s="58"/>
      <c r="CV83" s="58"/>
      <c r="CW83" s="58"/>
      <c r="CX83" s="58"/>
      <c r="CY83" s="58"/>
      <c r="CZ83" s="58"/>
      <c r="DA83" s="58"/>
      <c r="DB83" s="58"/>
    </row>
    <row r="84" spans="1:106" s="9" customFormat="1" ht="108.75" customHeight="1">
      <c r="A84" s="73">
        <v>73</v>
      </c>
      <c r="B84" s="14"/>
      <c r="C84" s="29" t="s">
        <v>442</v>
      </c>
      <c r="D84" s="13" t="s">
        <v>443</v>
      </c>
      <c r="E84" s="13" t="s">
        <v>444</v>
      </c>
      <c r="F84" s="13" t="s">
        <v>445</v>
      </c>
      <c r="G84" s="13" t="s">
        <v>446</v>
      </c>
      <c r="H84" s="15" t="s">
        <v>174</v>
      </c>
      <c r="I84" s="14"/>
      <c r="J84" s="13"/>
      <c r="K84" s="55">
        <v>43672</v>
      </c>
      <c r="L84" s="13" t="s">
        <v>447</v>
      </c>
      <c r="M84" s="56">
        <f>200+3255</f>
        <v>3455</v>
      </c>
      <c r="N84" s="59"/>
      <c r="O84" s="58"/>
      <c r="P84" s="58"/>
      <c r="Q84" s="58"/>
      <c r="R84" s="58"/>
      <c r="S84" s="58"/>
      <c r="T84" s="62" t="s">
        <v>698</v>
      </c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58"/>
      <c r="AR84" s="58"/>
      <c r="AS84" s="58"/>
      <c r="AT84" s="58"/>
      <c r="AU84" s="58"/>
      <c r="AV84" s="58"/>
      <c r="AW84" s="58"/>
      <c r="AX84" s="58"/>
      <c r="AY84" s="58"/>
      <c r="AZ84" s="58"/>
      <c r="BA84" s="58"/>
      <c r="BB84" s="58"/>
      <c r="BC84" s="58"/>
      <c r="BD84" s="58"/>
      <c r="BE84" s="58"/>
      <c r="BF84" s="58"/>
      <c r="BG84" s="58"/>
      <c r="BH84" s="58"/>
      <c r="BI84" s="58"/>
      <c r="BJ84" s="58"/>
      <c r="BK84" s="58"/>
      <c r="BL84" s="58"/>
      <c r="BM84" s="58"/>
      <c r="BN84" s="58"/>
      <c r="BO84" s="58"/>
      <c r="BP84" s="58"/>
      <c r="BQ84" s="58"/>
      <c r="BR84" s="58"/>
      <c r="BS84" s="58"/>
      <c r="BT84" s="58"/>
      <c r="BU84" s="58"/>
      <c r="BV84" s="58"/>
      <c r="BW84" s="58"/>
      <c r="BX84" s="58"/>
      <c r="BY84" s="58"/>
      <c r="BZ84" s="58"/>
      <c r="CA84" s="58"/>
      <c r="CB84" s="58"/>
      <c r="CC84" s="58"/>
      <c r="CD84" s="58"/>
      <c r="CE84" s="58"/>
      <c r="CF84" s="58"/>
      <c r="CG84" s="58"/>
      <c r="CH84" s="58"/>
      <c r="CI84" s="58"/>
      <c r="CJ84" s="58"/>
      <c r="CK84" s="58"/>
      <c r="CL84" s="58"/>
      <c r="CM84" s="58"/>
      <c r="CN84" s="58"/>
      <c r="CO84" s="58"/>
      <c r="CP84" s="58"/>
      <c r="CQ84" s="58"/>
      <c r="CR84" s="58"/>
      <c r="CS84" s="58"/>
      <c r="CT84" s="58"/>
      <c r="CU84" s="58"/>
      <c r="CV84" s="58"/>
      <c r="CW84" s="58"/>
      <c r="CX84" s="58"/>
      <c r="CY84" s="58"/>
      <c r="CZ84" s="58"/>
      <c r="DA84" s="58"/>
      <c r="DB84" s="58"/>
    </row>
    <row r="85" spans="1:106" s="9" customFormat="1" ht="108.75" customHeight="1">
      <c r="A85" s="73">
        <v>74</v>
      </c>
      <c r="B85" s="14"/>
      <c r="C85" s="29" t="s">
        <v>448</v>
      </c>
      <c r="D85" s="13" t="s">
        <v>625</v>
      </c>
      <c r="E85" s="13" t="s">
        <v>449</v>
      </c>
      <c r="F85" s="13" t="s">
        <v>450</v>
      </c>
      <c r="G85" s="13" t="s">
        <v>451</v>
      </c>
      <c r="H85" s="15" t="s">
        <v>174</v>
      </c>
      <c r="I85" s="14"/>
      <c r="J85" s="13"/>
      <c r="K85" s="55">
        <v>43691</v>
      </c>
      <c r="L85" s="13" t="s">
        <v>452</v>
      </c>
      <c r="M85" s="56">
        <v>9257</v>
      </c>
      <c r="N85" s="59"/>
      <c r="O85" s="58"/>
      <c r="P85" s="58"/>
      <c r="Q85" s="58"/>
      <c r="R85" s="58"/>
      <c r="S85" s="58"/>
      <c r="T85" s="62" t="s">
        <v>697</v>
      </c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58"/>
      <c r="AR85" s="58"/>
      <c r="AS85" s="58"/>
      <c r="AT85" s="58"/>
      <c r="AU85" s="58"/>
      <c r="AV85" s="58"/>
      <c r="AW85" s="58"/>
      <c r="AX85" s="58"/>
      <c r="AY85" s="58"/>
      <c r="AZ85" s="58"/>
      <c r="BA85" s="58"/>
      <c r="BB85" s="58"/>
      <c r="BC85" s="58"/>
      <c r="BD85" s="58"/>
      <c r="BE85" s="58"/>
      <c r="BF85" s="58"/>
      <c r="BG85" s="58"/>
      <c r="BH85" s="58"/>
      <c r="BI85" s="58"/>
      <c r="BJ85" s="58"/>
      <c r="BK85" s="58"/>
      <c r="BL85" s="58"/>
      <c r="BM85" s="58"/>
      <c r="BN85" s="58"/>
      <c r="BO85" s="58"/>
      <c r="BP85" s="58"/>
      <c r="BQ85" s="58"/>
      <c r="BR85" s="58"/>
      <c r="BS85" s="58"/>
      <c r="BT85" s="58"/>
      <c r="BU85" s="58"/>
      <c r="BV85" s="58"/>
      <c r="BW85" s="58"/>
      <c r="BX85" s="58"/>
      <c r="BY85" s="58"/>
      <c r="BZ85" s="58"/>
      <c r="CA85" s="58"/>
      <c r="CB85" s="58"/>
      <c r="CC85" s="58"/>
      <c r="CD85" s="58"/>
      <c r="CE85" s="58"/>
      <c r="CF85" s="58"/>
      <c r="CG85" s="58"/>
      <c r="CH85" s="58"/>
      <c r="CI85" s="58"/>
      <c r="CJ85" s="58"/>
      <c r="CK85" s="58"/>
      <c r="CL85" s="58"/>
      <c r="CM85" s="58"/>
      <c r="CN85" s="58"/>
      <c r="CO85" s="58"/>
      <c r="CP85" s="58"/>
      <c r="CQ85" s="58"/>
      <c r="CR85" s="58"/>
      <c r="CS85" s="58"/>
      <c r="CT85" s="58"/>
      <c r="CU85" s="58"/>
      <c r="CV85" s="58"/>
      <c r="CW85" s="58"/>
      <c r="CX85" s="58"/>
      <c r="CY85" s="58"/>
      <c r="CZ85" s="58"/>
      <c r="DA85" s="58"/>
      <c r="DB85" s="58"/>
    </row>
    <row r="86" spans="1:106" s="9" customFormat="1" ht="108.75" customHeight="1">
      <c r="A86" s="73">
        <v>75</v>
      </c>
      <c r="B86" s="14"/>
      <c r="C86" s="29" t="s">
        <v>453</v>
      </c>
      <c r="D86" s="13" t="s">
        <v>454</v>
      </c>
      <c r="E86" s="13" t="s">
        <v>458</v>
      </c>
      <c r="F86" s="13" t="s">
        <v>455</v>
      </c>
      <c r="G86" s="13" t="s">
        <v>456</v>
      </c>
      <c r="H86" s="15" t="s">
        <v>174</v>
      </c>
      <c r="I86" s="14"/>
      <c r="J86" s="13"/>
      <c r="K86" s="55">
        <v>43690</v>
      </c>
      <c r="L86" s="13" t="s">
        <v>457</v>
      </c>
      <c r="M86" s="56">
        <v>16400</v>
      </c>
      <c r="N86" s="59"/>
      <c r="O86" s="58"/>
      <c r="P86" s="58"/>
      <c r="Q86" s="58"/>
      <c r="R86" s="58"/>
      <c r="S86" s="58"/>
      <c r="T86" s="62" t="s">
        <v>700</v>
      </c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8"/>
      <c r="AQ86" s="58"/>
      <c r="AR86" s="58"/>
      <c r="AS86" s="58"/>
      <c r="AT86" s="58"/>
      <c r="AU86" s="58"/>
      <c r="AV86" s="58"/>
      <c r="AW86" s="58"/>
      <c r="AX86" s="58"/>
      <c r="AY86" s="58"/>
      <c r="AZ86" s="58"/>
      <c r="BA86" s="58"/>
      <c r="BB86" s="58"/>
      <c r="BC86" s="58"/>
      <c r="BD86" s="58"/>
      <c r="BE86" s="58"/>
      <c r="BF86" s="58"/>
      <c r="BG86" s="58"/>
      <c r="BH86" s="58"/>
      <c r="BI86" s="58"/>
      <c r="BJ86" s="58"/>
      <c r="BK86" s="58"/>
      <c r="BL86" s="58"/>
      <c r="BM86" s="58"/>
      <c r="BN86" s="58"/>
      <c r="BO86" s="58"/>
      <c r="BP86" s="58"/>
      <c r="BQ86" s="58"/>
      <c r="BR86" s="58"/>
      <c r="BS86" s="58"/>
      <c r="BT86" s="58"/>
      <c r="BU86" s="58"/>
      <c r="BV86" s="58"/>
      <c r="BW86" s="58"/>
      <c r="BX86" s="58"/>
      <c r="BY86" s="58"/>
      <c r="BZ86" s="58"/>
      <c r="CA86" s="58"/>
      <c r="CB86" s="58"/>
      <c r="CC86" s="58"/>
      <c r="CD86" s="58"/>
      <c r="CE86" s="58"/>
      <c r="CF86" s="58"/>
      <c r="CG86" s="58"/>
      <c r="CH86" s="58"/>
      <c r="CI86" s="58"/>
      <c r="CJ86" s="58"/>
      <c r="CK86" s="58"/>
      <c r="CL86" s="58"/>
      <c r="CM86" s="58"/>
      <c r="CN86" s="58"/>
      <c r="CO86" s="58"/>
      <c r="CP86" s="58"/>
      <c r="CQ86" s="58"/>
      <c r="CR86" s="58"/>
      <c r="CS86" s="58"/>
      <c r="CT86" s="58"/>
      <c r="CU86" s="58"/>
      <c r="CV86" s="58"/>
      <c r="CW86" s="58"/>
      <c r="CX86" s="58"/>
      <c r="CY86" s="58"/>
      <c r="CZ86" s="58"/>
      <c r="DA86" s="58"/>
      <c r="DB86" s="58"/>
    </row>
    <row r="87" spans="1:106" s="9" customFormat="1" ht="108.75" customHeight="1">
      <c r="A87" s="73">
        <v>76</v>
      </c>
      <c r="B87" s="14"/>
      <c r="C87" s="29" t="s">
        <v>378</v>
      </c>
      <c r="D87" s="13" t="s">
        <v>459</v>
      </c>
      <c r="E87" s="6" t="s">
        <v>381</v>
      </c>
      <c r="F87" s="20" t="s">
        <v>460</v>
      </c>
      <c r="G87" s="13" t="s">
        <v>462</v>
      </c>
      <c r="H87" s="15" t="s">
        <v>174</v>
      </c>
      <c r="I87" s="14"/>
      <c r="J87" s="13"/>
      <c r="K87" s="55">
        <v>43692</v>
      </c>
      <c r="L87" s="13" t="s">
        <v>461</v>
      </c>
      <c r="M87" s="56">
        <v>300000</v>
      </c>
      <c r="N87" s="59"/>
      <c r="O87" s="58"/>
      <c r="P87" s="58"/>
      <c r="Q87" s="58"/>
      <c r="R87" s="58"/>
      <c r="S87" s="58"/>
      <c r="T87" s="62" t="s">
        <v>697</v>
      </c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</row>
    <row r="88" spans="1:106" s="9" customFormat="1" ht="108.75" customHeight="1">
      <c r="A88" s="73">
        <v>77</v>
      </c>
      <c r="B88" s="14"/>
      <c r="C88" s="29" t="s">
        <v>463</v>
      </c>
      <c r="D88" s="13" t="s">
        <v>231</v>
      </c>
      <c r="E88" s="13" t="s">
        <v>464</v>
      </c>
      <c r="F88" s="20" t="s">
        <v>465</v>
      </c>
      <c r="G88" s="13" t="s">
        <v>467</v>
      </c>
      <c r="H88" s="15" t="s">
        <v>174</v>
      </c>
      <c r="I88" s="14"/>
      <c r="J88" s="13"/>
      <c r="K88" s="55">
        <v>43692</v>
      </c>
      <c r="L88" s="13" t="s">
        <v>466</v>
      </c>
      <c r="M88" s="56">
        <v>62613</v>
      </c>
      <c r="N88" s="59"/>
      <c r="O88" s="58"/>
      <c r="P88" s="58"/>
      <c r="Q88" s="58"/>
      <c r="R88" s="58"/>
      <c r="S88" s="58"/>
      <c r="T88" s="62" t="s">
        <v>697</v>
      </c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</row>
    <row r="89" spans="1:106" s="9" customFormat="1" ht="108.75" customHeight="1">
      <c r="A89" s="73">
        <v>78</v>
      </c>
      <c r="B89" s="14"/>
      <c r="C89" s="29" t="s">
        <v>468</v>
      </c>
      <c r="D89" s="13" t="s">
        <v>470</v>
      </c>
      <c r="E89" s="13" t="s">
        <v>469</v>
      </c>
      <c r="F89" s="20" t="s">
        <v>471</v>
      </c>
      <c r="G89" s="13" t="s">
        <v>472</v>
      </c>
      <c r="H89" s="15" t="s">
        <v>174</v>
      </c>
      <c r="I89" s="14"/>
      <c r="J89" s="13"/>
      <c r="K89" s="55">
        <v>43705</v>
      </c>
      <c r="L89" s="13" t="s">
        <v>473</v>
      </c>
      <c r="M89" s="56">
        <v>124677</v>
      </c>
      <c r="N89" s="59"/>
      <c r="O89" s="58"/>
      <c r="P89" s="58"/>
      <c r="Q89" s="58"/>
      <c r="R89" s="58"/>
      <c r="S89" s="58"/>
      <c r="T89" s="62" t="s">
        <v>701</v>
      </c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</row>
    <row r="90" spans="1:106" s="9" customFormat="1" ht="108.75" customHeight="1">
      <c r="A90" s="73">
        <v>79</v>
      </c>
      <c r="B90" s="14"/>
      <c r="C90" s="29" t="s">
        <v>468</v>
      </c>
      <c r="D90" s="13" t="s">
        <v>470</v>
      </c>
      <c r="E90" s="13" t="s">
        <v>469</v>
      </c>
      <c r="F90" s="20" t="s">
        <v>474</v>
      </c>
      <c r="G90" s="13" t="s">
        <v>475</v>
      </c>
      <c r="H90" s="15" t="s">
        <v>174</v>
      </c>
      <c r="I90" s="14"/>
      <c r="J90" s="13"/>
      <c r="K90" s="55">
        <v>43705</v>
      </c>
      <c r="L90" s="13" t="s">
        <v>476</v>
      </c>
      <c r="M90" s="56">
        <v>16677670</v>
      </c>
      <c r="N90" s="59"/>
      <c r="O90" s="58"/>
      <c r="P90" s="58"/>
      <c r="Q90" s="58"/>
      <c r="R90" s="58"/>
      <c r="S90" s="58"/>
      <c r="T90" s="62" t="s">
        <v>697</v>
      </c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</row>
    <row r="91" spans="1:106" s="9" customFormat="1" ht="108.75" customHeight="1" thickBot="1">
      <c r="A91" s="73">
        <v>80</v>
      </c>
      <c r="B91" s="14"/>
      <c r="C91" s="29" t="s">
        <v>478</v>
      </c>
      <c r="D91" s="13" t="s">
        <v>479</v>
      </c>
      <c r="E91" s="13" t="s">
        <v>480</v>
      </c>
      <c r="F91" s="20" t="s">
        <v>481</v>
      </c>
      <c r="G91" s="13" t="s">
        <v>482</v>
      </c>
      <c r="H91" s="15" t="s">
        <v>174</v>
      </c>
      <c r="I91" s="14"/>
      <c r="J91" s="13"/>
      <c r="K91" s="55">
        <v>43717</v>
      </c>
      <c r="L91" s="13" t="s">
        <v>483</v>
      </c>
      <c r="M91" s="56">
        <v>49000</v>
      </c>
      <c r="N91" s="59"/>
      <c r="O91" s="58"/>
      <c r="P91" s="58"/>
      <c r="Q91" s="58"/>
      <c r="R91" s="58"/>
      <c r="S91" s="58"/>
      <c r="T91" s="62" t="s">
        <v>700</v>
      </c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</row>
    <row r="92" spans="1:20" s="70" customFormat="1" ht="108.75" customHeight="1" thickBot="1" thickTop="1">
      <c r="A92" s="73">
        <v>81</v>
      </c>
      <c r="B92" s="92"/>
      <c r="C92" s="93" t="s">
        <v>484</v>
      </c>
      <c r="D92" s="94" t="s">
        <v>485</v>
      </c>
      <c r="E92" s="94" t="s">
        <v>486</v>
      </c>
      <c r="F92" s="95" t="s">
        <v>487</v>
      </c>
      <c r="G92" s="94" t="s">
        <v>488</v>
      </c>
      <c r="H92" s="96" t="s">
        <v>174</v>
      </c>
      <c r="I92" s="92"/>
      <c r="J92" s="94"/>
      <c r="K92" s="97">
        <v>43720</v>
      </c>
      <c r="L92" s="94" t="s">
        <v>489</v>
      </c>
      <c r="M92" s="98">
        <v>15000</v>
      </c>
      <c r="N92" s="99"/>
      <c r="O92" s="99"/>
      <c r="P92" s="99"/>
      <c r="Q92" s="99"/>
      <c r="R92" s="99"/>
      <c r="S92" s="99"/>
      <c r="T92" s="99" t="s">
        <v>701</v>
      </c>
    </row>
    <row r="93" spans="1:106" s="9" customFormat="1" ht="108.75" customHeight="1" thickTop="1">
      <c r="A93" s="73">
        <v>82</v>
      </c>
      <c r="B93" s="14"/>
      <c r="C93" s="29" t="s">
        <v>492</v>
      </c>
      <c r="D93" s="13" t="s">
        <v>493</v>
      </c>
      <c r="E93" s="13" t="s">
        <v>494</v>
      </c>
      <c r="F93" s="20" t="s">
        <v>497</v>
      </c>
      <c r="G93" s="13" t="s">
        <v>495</v>
      </c>
      <c r="H93" s="15" t="s">
        <v>174</v>
      </c>
      <c r="I93" s="14"/>
      <c r="J93" s="13"/>
      <c r="K93" s="55">
        <v>43732</v>
      </c>
      <c r="L93" s="13" t="s">
        <v>496</v>
      </c>
      <c r="M93" s="56">
        <v>4900</v>
      </c>
      <c r="N93" s="59"/>
      <c r="O93" s="58"/>
      <c r="P93" s="58"/>
      <c r="Q93" s="58"/>
      <c r="R93" s="58"/>
      <c r="S93" s="58"/>
      <c r="T93" s="62" t="s">
        <v>697</v>
      </c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</row>
    <row r="94" spans="1:20" s="9" customFormat="1" ht="108.75" customHeight="1">
      <c r="A94" s="73">
        <v>83</v>
      </c>
      <c r="B94" s="14"/>
      <c r="C94" s="29" t="s">
        <v>498</v>
      </c>
      <c r="D94" s="13" t="s">
        <v>499</v>
      </c>
      <c r="E94" s="13" t="s">
        <v>500</v>
      </c>
      <c r="F94" s="20" t="s">
        <v>501</v>
      </c>
      <c r="G94" s="13" t="s">
        <v>502</v>
      </c>
      <c r="H94" s="15" t="s">
        <v>174</v>
      </c>
      <c r="I94" s="14"/>
      <c r="J94" s="13"/>
      <c r="K94" s="55">
        <v>43938</v>
      </c>
      <c r="L94" s="13" t="s">
        <v>503</v>
      </c>
      <c r="M94" s="56">
        <v>2800</v>
      </c>
      <c r="N94" s="59"/>
      <c r="T94" s="63" t="s">
        <v>698</v>
      </c>
    </row>
    <row r="95" spans="1:20" s="9" customFormat="1" ht="89.25">
      <c r="A95" s="73">
        <v>84</v>
      </c>
      <c r="B95" s="14"/>
      <c r="C95" s="29" t="s">
        <v>504</v>
      </c>
      <c r="D95" s="13" t="s">
        <v>208</v>
      </c>
      <c r="E95" s="13" t="s">
        <v>505</v>
      </c>
      <c r="F95" s="20" t="s">
        <v>506</v>
      </c>
      <c r="G95" s="13" t="s">
        <v>507</v>
      </c>
      <c r="H95" s="15" t="s">
        <v>174</v>
      </c>
      <c r="I95" s="14"/>
      <c r="J95" s="13"/>
      <c r="K95" s="55">
        <v>44418</v>
      </c>
      <c r="L95" s="13" t="s">
        <v>660</v>
      </c>
      <c r="M95" s="56">
        <v>70092</v>
      </c>
      <c r="N95" s="59"/>
      <c r="T95" s="63" t="s">
        <v>698</v>
      </c>
    </row>
    <row r="96" spans="1:20" s="9" customFormat="1" ht="51">
      <c r="A96" s="73">
        <v>85</v>
      </c>
      <c r="B96" s="14"/>
      <c r="C96" s="29" t="s">
        <v>508</v>
      </c>
      <c r="D96" s="13" t="s">
        <v>231</v>
      </c>
      <c r="E96" s="13" t="s">
        <v>509</v>
      </c>
      <c r="F96" s="20" t="s">
        <v>510</v>
      </c>
      <c r="G96" s="13" t="s">
        <v>511</v>
      </c>
      <c r="H96" s="15" t="s">
        <v>174</v>
      </c>
      <c r="I96" s="14"/>
      <c r="J96" s="13"/>
      <c r="K96" s="55">
        <v>43994</v>
      </c>
      <c r="L96" s="13" t="s">
        <v>512</v>
      </c>
      <c r="M96" s="56">
        <v>112800</v>
      </c>
      <c r="N96" s="59"/>
      <c r="T96" s="63" t="s">
        <v>698</v>
      </c>
    </row>
    <row r="97" spans="1:20" s="9" customFormat="1" ht="121.5" customHeight="1">
      <c r="A97" s="73">
        <v>86</v>
      </c>
      <c r="B97" s="14"/>
      <c r="C97" s="29" t="s">
        <v>513</v>
      </c>
      <c r="D97" s="13" t="s">
        <v>514</v>
      </c>
      <c r="E97" s="13" t="s">
        <v>515</v>
      </c>
      <c r="F97" s="20" t="s">
        <v>516</v>
      </c>
      <c r="G97" s="13" t="s">
        <v>517</v>
      </c>
      <c r="H97" s="15" t="s">
        <v>174</v>
      </c>
      <c r="I97" s="14"/>
      <c r="J97" s="13"/>
      <c r="K97" s="55">
        <v>44011</v>
      </c>
      <c r="L97" s="13" t="s">
        <v>516</v>
      </c>
      <c r="M97" s="56">
        <v>134625</v>
      </c>
      <c r="N97" s="59"/>
      <c r="T97" s="63" t="s">
        <v>698</v>
      </c>
    </row>
    <row r="98" spans="1:106" ht="102">
      <c r="A98" s="73">
        <v>87</v>
      </c>
      <c r="B98" s="14"/>
      <c r="C98" s="29" t="s">
        <v>518</v>
      </c>
      <c r="D98" s="73" t="s">
        <v>519</v>
      </c>
      <c r="E98" s="73" t="s">
        <v>520</v>
      </c>
      <c r="F98" s="20" t="s">
        <v>521</v>
      </c>
      <c r="G98" s="73" t="s">
        <v>522</v>
      </c>
      <c r="H98" s="15" t="s">
        <v>174</v>
      </c>
      <c r="I98" s="14"/>
      <c r="J98" s="73"/>
      <c r="K98" s="16">
        <v>44012</v>
      </c>
      <c r="L98" s="13" t="s">
        <v>523</v>
      </c>
      <c r="M98" s="36">
        <v>170000</v>
      </c>
      <c r="N98" s="12"/>
      <c r="O98" s="8"/>
      <c r="P98" s="8"/>
      <c r="Q98" s="8"/>
      <c r="R98" s="8"/>
      <c r="S98" s="8"/>
      <c r="T98" s="64" t="s">
        <v>700</v>
      </c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  <c r="AL98" s="8"/>
      <c r="AM98" s="8"/>
      <c r="AN98" s="8"/>
      <c r="AO98" s="8"/>
      <c r="AP98" s="8"/>
      <c r="AQ98" s="8"/>
      <c r="AR98" s="8"/>
      <c r="AS98" s="8"/>
      <c r="AT98" s="8"/>
      <c r="AU98" s="8"/>
      <c r="AV98" s="8"/>
      <c r="AW98" s="8"/>
      <c r="AX98" s="8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8"/>
      <c r="BL98" s="8"/>
      <c r="BM98" s="8"/>
      <c r="BN98" s="8"/>
      <c r="BO98" s="8"/>
      <c r="BP98" s="8"/>
      <c r="BQ98" s="8"/>
      <c r="BR98" s="8"/>
      <c r="BS98" s="8"/>
      <c r="BT98" s="8"/>
      <c r="BU98" s="8"/>
      <c r="BV98" s="8"/>
      <c r="BW98" s="8"/>
      <c r="BX98" s="8"/>
      <c r="BY98" s="8"/>
      <c r="BZ98" s="8"/>
      <c r="CA98" s="8"/>
      <c r="CB98" s="8"/>
      <c r="CC98" s="8"/>
      <c r="CD98" s="8"/>
      <c r="CE98" s="8"/>
      <c r="CF98" s="8"/>
      <c r="CG98" s="8"/>
      <c r="CH98" s="8"/>
      <c r="CI98" s="8"/>
      <c r="CJ98" s="8"/>
      <c r="CK98" s="8"/>
      <c r="CL98" s="8"/>
      <c r="CM98" s="8"/>
      <c r="CN98" s="8"/>
      <c r="CO98" s="8"/>
      <c r="CP98" s="8"/>
      <c r="CQ98" s="8"/>
      <c r="CR98" s="8"/>
      <c r="CS98" s="8"/>
      <c r="CT98" s="8"/>
      <c r="CU98" s="8"/>
      <c r="CV98" s="8"/>
      <c r="CW98" s="8"/>
      <c r="CX98" s="8"/>
      <c r="CY98" s="8"/>
      <c r="CZ98" s="8"/>
      <c r="DA98" s="8"/>
      <c r="DB98" s="8"/>
    </row>
    <row r="99" spans="1:106" ht="102">
      <c r="A99" s="73">
        <v>88</v>
      </c>
      <c r="B99" s="14"/>
      <c r="C99" s="29" t="s">
        <v>524</v>
      </c>
      <c r="D99" s="73" t="s">
        <v>32</v>
      </c>
      <c r="E99" s="73" t="s">
        <v>528</v>
      </c>
      <c r="F99" s="20" t="s">
        <v>525</v>
      </c>
      <c r="G99" s="73" t="s">
        <v>526</v>
      </c>
      <c r="H99" s="15" t="s">
        <v>174</v>
      </c>
      <c r="I99" s="14"/>
      <c r="J99" s="73"/>
      <c r="K99" s="16">
        <v>44034</v>
      </c>
      <c r="L99" s="13" t="s">
        <v>527</v>
      </c>
      <c r="M99" s="36">
        <v>22857</v>
      </c>
      <c r="N99" s="12"/>
      <c r="O99" s="8"/>
      <c r="P99" s="8"/>
      <c r="Q99" s="8"/>
      <c r="R99" s="8"/>
      <c r="S99" s="8"/>
      <c r="T99" s="64" t="s">
        <v>700</v>
      </c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  <c r="AL99" s="8"/>
      <c r="AM99" s="8"/>
      <c r="AN99" s="8"/>
      <c r="AO99" s="8"/>
      <c r="AP99" s="8"/>
      <c r="AQ99" s="8"/>
      <c r="AR99" s="8"/>
      <c r="AS99" s="8"/>
      <c r="AT99" s="8"/>
      <c r="AU99" s="8"/>
      <c r="AV99" s="8"/>
      <c r="AW99" s="8"/>
      <c r="AX99" s="8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8"/>
      <c r="BL99" s="8"/>
      <c r="BM99" s="8"/>
      <c r="BN99" s="8"/>
      <c r="BO99" s="8"/>
      <c r="BP99" s="8"/>
      <c r="BQ99" s="8"/>
      <c r="BR99" s="8"/>
      <c r="BS99" s="8"/>
      <c r="BT99" s="8"/>
      <c r="BU99" s="8"/>
      <c r="BV99" s="8"/>
      <c r="BW99" s="8"/>
      <c r="BX99" s="8"/>
      <c r="BY99" s="8"/>
      <c r="BZ99" s="8"/>
      <c r="CA99" s="8"/>
      <c r="CB99" s="8"/>
      <c r="CC99" s="8"/>
      <c r="CD99" s="8"/>
      <c r="CE99" s="8"/>
      <c r="CF99" s="8"/>
      <c r="CG99" s="8"/>
      <c r="CH99" s="8"/>
      <c r="CI99" s="8"/>
      <c r="CJ99" s="8"/>
      <c r="CK99" s="8"/>
      <c r="CL99" s="8"/>
      <c r="CM99" s="8"/>
      <c r="CN99" s="8"/>
      <c r="CO99" s="8"/>
      <c r="CP99" s="8"/>
      <c r="CQ99" s="8"/>
      <c r="CR99" s="8"/>
      <c r="CS99" s="8"/>
      <c r="CT99" s="8"/>
      <c r="CU99" s="8"/>
      <c r="CV99" s="8"/>
      <c r="CW99" s="8"/>
      <c r="CX99" s="8"/>
      <c r="CY99" s="8"/>
      <c r="CZ99" s="8"/>
      <c r="DA99" s="8"/>
      <c r="DB99" s="8"/>
    </row>
    <row r="100" spans="1:106" ht="55.5" customHeight="1">
      <c r="A100" s="73">
        <v>89</v>
      </c>
      <c r="B100" s="14"/>
      <c r="C100" s="29" t="s">
        <v>534</v>
      </c>
      <c r="D100" s="73" t="s">
        <v>529</v>
      </c>
      <c r="E100" s="73" t="s">
        <v>530</v>
      </c>
      <c r="F100" s="20" t="s">
        <v>531</v>
      </c>
      <c r="G100" s="73" t="s">
        <v>532</v>
      </c>
      <c r="H100" s="15" t="s">
        <v>174</v>
      </c>
      <c r="I100" s="14"/>
      <c r="J100" s="73"/>
      <c r="K100" s="16">
        <v>44055</v>
      </c>
      <c r="L100" s="13" t="s">
        <v>533</v>
      </c>
      <c r="M100" s="36">
        <v>37779</v>
      </c>
      <c r="N100" s="12"/>
      <c r="O100" s="8"/>
      <c r="P100" s="8"/>
      <c r="Q100" s="8"/>
      <c r="R100" s="8"/>
      <c r="S100" s="8"/>
      <c r="T100" s="64" t="s">
        <v>700</v>
      </c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  <c r="AL100" s="8"/>
      <c r="AM100" s="8"/>
      <c r="AN100" s="8"/>
      <c r="AO100" s="8"/>
      <c r="AP100" s="8"/>
      <c r="AQ100" s="8"/>
      <c r="AR100" s="8"/>
      <c r="AS100" s="8"/>
      <c r="AT100" s="8"/>
      <c r="AU100" s="8"/>
      <c r="AV100" s="8"/>
      <c r="AW100" s="8"/>
      <c r="AX100" s="8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8"/>
      <c r="BL100" s="8"/>
      <c r="BM100" s="8"/>
      <c r="BN100" s="8"/>
      <c r="BO100" s="8"/>
      <c r="BP100" s="8"/>
      <c r="BQ100" s="8"/>
      <c r="BR100" s="8"/>
      <c r="BS100" s="8"/>
      <c r="BT100" s="8"/>
      <c r="BU100" s="8"/>
      <c r="BV100" s="8"/>
      <c r="BW100" s="8"/>
      <c r="BX100" s="8"/>
      <c r="BY100" s="8"/>
      <c r="BZ100" s="8"/>
      <c r="CA100" s="8"/>
      <c r="CB100" s="8"/>
      <c r="CC100" s="8"/>
      <c r="CD100" s="8"/>
      <c r="CE100" s="8"/>
      <c r="CF100" s="8"/>
      <c r="CG100" s="8"/>
      <c r="CH100" s="8"/>
      <c r="CI100" s="8"/>
      <c r="CJ100" s="8"/>
      <c r="CK100" s="8"/>
      <c r="CL100" s="8"/>
      <c r="CM100" s="8"/>
      <c r="CN100" s="8"/>
      <c r="CO100" s="8"/>
      <c r="CP100" s="8"/>
      <c r="CQ100" s="8"/>
      <c r="CR100" s="8"/>
      <c r="CS100" s="8"/>
      <c r="CT100" s="8"/>
      <c r="CU100" s="8"/>
      <c r="CV100" s="8"/>
      <c r="CW100" s="8"/>
      <c r="CX100" s="8"/>
      <c r="CY100" s="8"/>
      <c r="CZ100" s="8"/>
      <c r="DA100" s="8"/>
      <c r="DB100" s="8"/>
    </row>
    <row r="101" spans="1:106" ht="55.5" customHeight="1">
      <c r="A101" s="73">
        <v>90</v>
      </c>
      <c r="B101" s="14"/>
      <c r="C101" s="29" t="s">
        <v>535</v>
      </c>
      <c r="D101" s="73" t="s">
        <v>536</v>
      </c>
      <c r="E101" s="73" t="s">
        <v>537</v>
      </c>
      <c r="F101" s="20" t="s">
        <v>538</v>
      </c>
      <c r="G101" s="73" t="s">
        <v>539</v>
      </c>
      <c r="H101" s="15" t="s">
        <v>174</v>
      </c>
      <c r="I101" s="14"/>
      <c r="J101" s="73"/>
      <c r="K101" s="16">
        <v>44060</v>
      </c>
      <c r="L101" s="13" t="s">
        <v>540</v>
      </c>
      <c r="M101" s="36">
        <v>39963</v>
      </c>
      <c r="N101" s="12"/>
      <c r="O101" s="8"/>
      <c r="P101" s="8"/>
      <c r="Q101" s="8"/>
      <c r="R101" s="8"/>
      <c r="S101" s="8"/>
      <c r="T101" s="64" t="s">
        <v>698</v>
      </c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  <c r="AL101" s="8"/>
      <c r="AM101" s="8"/>
      <c r="AN101" s="8"/>
      <c r="AO101" s="8"/>
      <c r="AP101" s="8"/>
      <c r="AQ101" s="8"/>
      <c r="AR101" s="8"/>
      <c r="AS101" s="8"/>
      <c r="AT101" s="8"/>
      <c r="AU101" s="8"/>
      <c r="AV101" s="8"/>
      <c r="AW101" s="8"/>
      <c r="AX101" s="8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8"/>
      <c r="BL101" s="8"/>
      <c r="BM101" s="8"/>
      <c r="BN101" s="8"/>
      <c r="BO101" s="8"/>
      <c r="BP101" s="8"/>
      <c r="BQ101" s="8"/>
      <c r="BR101" s="8"/>
      <c r="BS101" s="8"/>
      <c r="BT101" s="8"/>
      <c r="BU101" s="8"/>
      <c r="BV101" s="8"/>
      <c r="BW101" s="8"/>
      <c r="BX101" s="8"/>
      <c r="BY101" s="8"/>
      <c r="BZ101" s="8"/>
      <c r="CA101" s="8"/>
      <c r="CB101" s="8"/>
      <c r="CC101" s="8"/>
      <c r="CD101" s="8"/>
      <c r="CE101" s="8"/>
      <c r="CF101" s="8"/>
      <c r="CG101" s="8"/>
      <c r="CH101" s="8"/>
      <c r="CI101" s="8"/>
      <c r="CJ101" s="8"/>
      <c r="CK101" s="8"/>
      <c r="CL101" s="8"/>
      <c r="CM101" s="8"/>
      <c r="CN101" s="8"/>
      <c r="CO101" s="8"/>
      <c r="CP101" s="8"/>
      <c r="CQ101" s="8"/>
      <c r="CR101" s="8"/>
      <c r="CS101" s="8"/>
      <c r="CT101" s="8"/>
      <c r="CU101" s="8"/>
      <c r="CV101" s="8"/>
      <c r="CW101" s="8"/>
      <c r="CX101" s="8"/>
      <c r="CY101" s="8"/>
      <c r="CZ101" s="8"/>
      <c r="DA101" s="8"/>
      <c r="DB101" s="8"/>
    </row>
    <row r="102" spans="1:106" ht="76.5">
      <c r="A102" s="73">
        <v>91</v>
      </c>
      <c r="B102" s="14"/>
      <c r="C102" s="29" t="s">
        <v>436</v>
      </c>
      <c r="D102" s="73" t="s">
        <v>541</v>
      </c>
      <c r="E102" s="73" t="s">
        <v>542</v>
      </c>
      <c r="F102" s="20" t="s">
        <v>543</v>
      </c>
      <c r="G102" s="73" t="s">
        <v>544</v>
      </c>
      <c r="H102" s="15" t="s">
        <v>174</v>
      </c>
      <c r="I102" s="14"/>
      <c r="J102" s="73"/>
      <c r="K102" s="16">
        <v>44069</v>
      </c>
      <c r="L102" s="13" t="s">
        <v>545</v>
      </c>
      <c r="M102" s="36">
        <v>3578</v>
      </c>
      <c r="N102" s="12"/>
      <c r="O102" s="8"/>
      <c r="P102" s="8"/>
      <c r="Q102" s="8"/>
      <c r="R102" s="8"/>
      <c r="S102" s="8"/>
      <c r="T102" s="64" t="s">
        <v>700</v>
      </c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  <c r="AL102" s="8"/>
      <c r="AM102" s="8"/>
      <c r="AN102" s="8"/>
      <c r="AO102" s="8"/>
      <c r="AP102" s="8"/>
      <c r="AQ102" s="8"/>
      <c r="AR102" s="8"/>
      <c r="AS102" s="8"/>
      <c r="AT102" s="8"/>
      <c r="AU102" s="8"/>
      <c r="AV102" s="8"/>
      <c r="AW102" s="8"/>
      <c r="AX102" s="8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8"/>
      <c r="BL102" s="8"/>
      <c r="BM102" s="8"/>
      <c r="BN102" s="8"/>
      <c r="BO102" s="8"/>
      <c r="BP102" s="8"/>
      <c r="BQ102" s="8"/>
      <c r="BR102" s="8"/>
      <c r="BS102" s="8"/>
      <c r="BT102" s="8"/>
      <c r="BU102" s="8"/>
      <c r="BV102" s="8"/>
      <c r="BW102" s="8"/>
      <c r="BX102" s="8"/>
      <c r="BY102" s="8"/>
      <c r="BZ102" s="8"/>
      <c r="CA102" s="8"/>
      <c r="CB102" s="8"/>
      <c r="CC102" s="8"/>
      <c r="CD102" s="8"/>
      <c r="CE102" s="8"/>
      <c r="CF102" s="8"/>
      <c r="CG102" s="8"/>
      <c r="CH102" s="8"/>
      <c r="CI102" s="8"/>
      <c r="CJ102" s="8"/>
      <c r="CK102" s="8"/>
      <c r="CL102" s="8"/>
      <c r="CM102" s="8"/>
      <c r="CN102" s="8"/>
      <c r="CO102" s="8"/>
      <c r="CP102" s="8"/>
      <c r="CQ102" s="8"/>
      <c r="CR102" s="8"/>
      <c r="CS102" s="8"/>
      <c r="CT102" s="8"/>
      <c r="CU102" s="8"/>
      <c r="CV102" s="8"/>
      <c r="CW102" s="8"/>
      <c r="CX102" s="8"/>
      <c r="CY102" s="8"/>
      <c r="CZ102" s="8"/>
      <c r="DA102" s="8"/>
      <c r="DB102" s="8"/>
    </row>
    <row r="103" spans="1:106" ht="63.75">
      <c r="A103" s="73">
        <v>92</v>
      </c>
      <c r="B103" s="14"/>
      <c r="C103" s="29" t="s">
        <v>546</v>
      </c>
      <c r="D103" s="73" t="s">
        <v>547</v>
      </c>
      <c r="E103" s="73" t="s">
        <v>486</v>
      </c>
      <c r="F103" s="20" t="s">
        <v>553</v>
      </c>
      <c r="G103" s="73" t="s">
        <v>617</v>
      </c>
      <c r="H103" s="15" t="s">
        <v>174</v>
      </c>
      <c r="I103" s="14"/>
      <c r="J103" s="73"/>
      <c r="K103" s="16">
        <v>44069</v>
      </c>
      <c r="L103" s="13" t="s">
        <v>587</v>
      </c>
      <c r="M103" s="36">
        <v>14800</v>
      </c>
      <c r="N103" s="12"/>
      <c r="O103" s="8"/>
      <c r="P103" s="8"/>
      <c r="Q103" s="8"/>
      <c r="R103" s="8"/>
      <c r="S103" s="8"/>
      <c r="T103" s="64" t="s">
        <v>701</v>
      </c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  <c r="AL103" s="8"/>
      <c r="AM103" s="8"/>
      <c r="AN103" s="8"/>
      <c r="AO103" s="8"/>
      <c r="AP103" s="8"/>
      <c r="AQ103" s="8"/>
      <c r="AR103" s="8"/>
      <c r="AS103" s="8"/>
      <c r="AT103" s="8"/>
      <c r="AU103" s="8"/>
      <c r="AV103" s="8"/>
      <c r="AW103" s="8"/>
      <c r="AX103" s="8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8"/>
      <c r="BL103" s="8"/>
      <c r="BM103" s="8"/>
      <c r="BN103" s="8"/>
      <c r="BO103" s="8"/>
      <c r="BP103" s="8"/>
      <c r="BQ103" s="8"/>
      <c r="BR103" s="8"/>
      <c r="BS103" s="8"/>
      <c r="BT103" s="8"/>
      <c r="BU103" s="8"/>
      <c r="BV103" s="8"/>
      <c r="BW103" s="8"/>
      <c r="BX103" s="8"/>
      <c r="BY103" s="8"/>
      <c r="BZ103" s="8"/>
      <c r="CA103" s="8"/>
      <c r="CB103" s="8"/>
      <c r="CC103" s="8"/>
      <c r="CD103" s="8"/>
      <c r="CE103" s="8"/>
      <c r="CF103" s="8"/>
      <c r="CG103" s="8"/>
      <c r="CH103" s="8"/>
      <c r="CI103" s="8"/>
      <c r="CJ103" s="8"/>
      <c r="CK103" s="8"/>
      <c r="CL103" s="8"/>
      <c r="CM103" s="8"/>
      <c r="CN103" s="8"/>
      <c r="CO103" s="8"/>
      <c r="CP103" s="8"/>
      <c r="CQ103" s="8"/>
      <c r="CR103" s="8"/>
      <c r="CS103" s="8"/>
      <c r="CT103" s="8"/>
      <c r="CU103" s="8"/>
      <c r="CV103" s="8"/>
      <c r="CW103" s="8"/>
      <c r="CX103" s="8"/>
      <c r="CY103" s="8"/>
      <c r="CZ103" s="8"/>
      <c r="DA103" s="8"/>
      <c r="DB103" s="8"/>
    </row>
    <row r="104" spans="1:106" ht="51">
      <c r="A104" s="73">
        <v>93</v>
      </c>
      <c r="B104" s="14"/>
      <c r="C104" s="29" t="s">
        <v>613</v>
      </c>
      <c r="D104" s="73" t="s">
        <v>548</v>
      </c>
      <c r="E104" s="73" t="s">
        <v>549</v>
      </c>
      <c r="F104" s="20" t="s">
        <v>552</v>
      </c>
      <c r="G104" s="73" t="s">
        <v>550</v>
      </c>
      <c r="H104" s="15" t="s">
        <v>174</v>
      </c>
      <c r="I104" s="14"/>
      <c r="J104" s="73"/>
      <c r="K104" s="16">
        <v>44071</v>
      </c>
      <c r="L104" s="13" t="s">
        <v>551</v>
      </c>
      <c r="M104" s="36">
        <v>23430</v>
      </c>
      <c r="N104" s="12"/>
      <c r="O104" s="8"/>
      <c r="P104" s="8"/>
      <c r="Q104" s="8"/>
      <c r="R104" s="8"/>
      <c r="S104" s="8"/>
      <c r="T104" s="64" t="s">
        <v>701</v>
      </c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  <c r="AL104" s="8"/>
      <c r="AM104" s="8"/>
      <c r="AN104" s="8"/>
      <c r="AO104" s="8"/>
      <c r="AP104" s="8"/>
      <c r="AQ104" s="8"/>
      <c r="AR104" s="8"/>
      <c r="AS104" s="8"/>
      <c r="AT104" s="8"/>
      <c r="AU104" s="8"/>
      <c r="AV104" s="8"/>
      <c r="AW104" s="8"/>
      <c r="AX104" s="8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8"/>
      <c r="BL104" s="8"/>
      <c r="BM104" s="8"/>
      <c r="BN104" s="8"/>
      <c r="BO104" s="8"/>
      <c r="BP104" s="8"/>
      <c r="BQ104" s="8"/>
      <c r="BR104" s="8"/>
      <c r="BS104" s="8"/>
      <c r="BT104" s="8"/>
      <c r="BU104" s="8"/>
      <c r="BV104" s="8"/>
      <c r="BW104" s="8"/>
      <c r="BX104" s="8"/>
      <c r="BY104" s="8"/>
      <c r="BZ104" s="8"/>
      <c r="CA104" s="8"/>
      <c r="CB104" s="8"/>
      <c r="CC104" s="8"/>
      <c r="CD104" s="8"/>
      <c r="CE104" s="8"/>
      <c r="CF104" s="8"/>
      <c r="CG104" s="8"/>
      <c r="CH104" s="8"/>
      <c r="CI104" s="8"/>
      <c r="CJ104" s="8"/>
      <c r="CK104" s="8"/>
      <c r="CL104" s="8"/>
      <c r="CM104" s="8"/>
      <c r="CN104" s="8"/>
      <c r="CO104" s="8"/>
      <c r="CP104" s="8"/>
      <c r="CQ104" s="8"/>
      <c r="CR104" s="8"/>
      <c r="CS104" s="8"/>
      <c r="CT104" s="8"/>
      <c r="CU104" s="8"/>
      <c r="CV104" s="8"/>
      <c r="CW104" s="8"/>
      <c r="CX104" s="8"/>
      <c r="CY104" s="8"/>
      <c r="CZ104" s="8"/>
      <c r="DA104" s="8"/>
      <c r="DB104" s="8"/>
    </row>
    <row r="105" spans="1:106" ht="51">
      <c r="A105" s="73">
        <v>94</v>
      </c>
      <c r="B105" s="14"/>
      <c r="C105" s="29" t="s">
        <v>554</v>
      </c>
      <c r="D105" s="73" t="s">
        <v>555</v>
      </c>
      <c r="E105" s="73" t="s">
        <v>556</v>
      </c>
      <c r="F105" s="20" t="s">
        <v>557</v>
      </c>
      <c r="G105" s="73" t="s">
        <v>558</v>
      </c>
      <c r="H105" s="15" t="s">
        <v>174</v>
      </c>
      <c r="I105" s="14"/>
      <c r="J105" s="73"/>
      <c r="K105" s="16">
        <v>44074</v>
      </c>
      <c r="L105" s="13" t="s">
        <v>559</v>
      </c>
      <c r="M105" s="36">
        <v>163000</v>
      </c>
      <c r="N105" s="12"/>
      <c r="O105" s="8"/>
      <c r="P105" s="8"/>
      <c r="Q105" s="8"/>
      <c r="R105" s="8"/>
      <c r="S105" s="8"/>
      <c r="T105" s="64" t="s">
        <v>700</v>
      </c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8"/>
      <c r="BL105" s="8"/>
      <c r="BM105" s="8"/>
      <c r="BN105" s="8"/>
      <c r="BO105" s="8"/>
      <c r="BP105" s="8"/>
      <c r="BQ105" s="8"/>
      <c r="BR105" s="8"/>
      <c r="BS105" s="8"/>
      <c r="BT105" s="8"/>
      <c r="BU105" s="8"/>
      <c r="BV105" s="8"/>
      <c r="BW105" s="8"/>
      <c r="BX105" s="8"/>
      <c r="BY105" s="8"/>
      <c r="BZ105" s="8"/>
      <c r="CA105" s="8"/>
      <c r="CB105" s="8"/>
      <c r="CC105" s="8"/>
      <c r="CD105" s="8"/>
      <c r="CE105" s="8"/>
      <c r="CF105" s="8"/>
      <c r="CG105" s="8"/>
      <c r="CH105" s="8"/>
      <c r="CI105" s="8"/>
      <c r="CJ105" s="8"/>
      <c r="CK105" s="8"/>
      <c r="CL105" s="8"/>
      <c r="CM105" s="8"/>
      <c r="CN105" s="8"/>
      <c r="CO105" s="8"/>
      <c r="CP105" s="8"/>
      <c r="CQ105" s="8"/>
      <c r="CR105" s="8"/>
      <c r="CS105" s="8"/>
      <c r="CT105" s="8"/>
      <c r="CU105" s="8"/>
      <c r="CV105" s="8"/>
      <c r="CW105" s="8"/>
      <c r="CX105" s="8"/>
      <c r="CY105" s="8"/>
      <c r="CZ105" s="8"/>
      <c r="DA105" s="8"/>
      <c r="DB105" s="8"/>
    </row>
    <row r="106" spans="1:106" ht="102">
      <c r="A106" s="73">
        <v>95</v>
      </c>
      <c r="B106" s="14"/>
      <c r="C106" s="29" t="s">
        <v>560</v>
      </c>
      <c r="D106" s="73" t="s">
        <v>561</v>
      </c>
      <c r="E106" s="73" t="s">
        <v>562</v>
      </c>
      <c r="F106" s="20" t="s">
        <v>563</v>
      </c>
      <c r="G106" s="73" t="s">
        <v>564</v>
      </c>
      <c r="H106" s="15" t="s">
        <v>174</v>
      </c>
      <c r="I106" s="14"/>
      <c r="J106" s="73"/>
      <c r="K106" s="16">
        <v>44078</v>
      </c>
      <c r="L106" s="13" t="s">
        <v>563</v>
      </c>
      <c r="M106" s="36">
        <v>5200</v>
      </c>
      <c r="N106" s="12"/>
      <c r="O106" s="8"/>
      <c r="P106" s="8"/>
      <c r="Q106" s="8"/>
      <c r="R106" s="8"/>
      <c r="S106" s="8"/>
      <c r="T106" s="64" t="s">
        <v>701</v>
      </c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  <c r="AL106" s="8"/>
      <c r="AM106" s="8"/>
      <c r="AN106" s="8"/>
      <c r="AO106" s="8"/>
      <c r="AP106" s="8"/>
      <c r="AQ106" s="8"/>
      <c r="AR106" s="8"/>
      <c r="AS106" s="8"/>
      <c r="AT106" s="8"/>
      <c r="AU106" s="8"/>
      <c r="AV106" s="8"/>
      <c r="AW106" s="8"/>
      <c r="AX106" s="8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8"/>
      <c r="BL106" s="8"/>
      <c r="BM106" s="8"/>
      <c r="BN106" s="8"/>
      <c r="BO106" s="8"/>
      <c r="BP106" s="8"/>
      <c r="BQ106" s="8"/>
      <c r="BR106" s="8"/>
      <c r="BS106" s="8"/>
      <c r="BT106" s="8"/>
      <c r="BU106" s="8"/>
      <c r="BV106" s="8"/>
      <c r="BW106" s="8"/>
      <c r="BX106" s="8"/>
      <c r="BY106" s="8"/>
      <c r="BZ106" s="8"/>
      <c r="CA106" s="8"/>
      <c r="CB106" s="8"/>
      <c r="CC106" s="8"/>
      <c r="CD106" s="8"/>
      <c r="CE106" s="8"/>
      <c r="CF106" s="8"/>
      <c r="CG106" s="8"/>
      <c r="CH106" s="8"/>
      <c r="CI106" s="8"/>
      <c r="CJ106" s="8"/>
      <c r="CK106" s="8"/>
      <c r="CL106" s="8"/>
      <c r="CM106" s="8"/>
      <c r="CN106" s="8"/>
      <c r="CO106" s="8"/>
      <c r="CP106" s="8"/>
      <c r="CQ106" s="8"/>
      <c r="CR106" s="8"/>
      <c r="CS106" s="8"/>
      <c r="CT106" s="8"/>
      <c r="CU106" s="8"/>
      <c r="CV106" s="8"/>
      <c r="CW106" s="8"/>
      <c r="CX106" s="8"/>
      <c r="CY106" s="8"/>
      <c r="CZ106" s="8"/>
      <c r="DA106" s="8"/>
      <c r="DB106" s="8"/>
    </row>
    <row r="107" spans="1:106" ht="127.5">
      <c r="A107" s="73">
        <v>96</v>
      </c>
      <c r="B107" s="14"/>
      <c r="C107" s="29" t="s">
        <v>565</v>
      </c>
      <c r="D107" s="73" t="s">
        <v>569</v>
      </c>
      <c r="E107" s="73" t="s">
        <v>566</v>
      </c>
      <c r="F107" s="20" t="s">
        <v>567</v>
      </c>
      <c r="G107" s="73" t="s">
        <v>580</v>
      </c>
      <c r="H107" s="15" t="s">
        <v>174</v>
      </c>
      <c r="I107" s="14"/>
      <c r="J107" s="73"/>
      <c r="K107" s="16">
        <v>44083</v>
      </c>
      <c r="L107" s="13" t="s">
        <v>568</v>
      </c>
      <c r="M107" s="36">
        <v>1039050</v>
      </c>
      <c r="N107" s="12"/>
      <c r="O107" s="8"/>
      <c r="P107" s="8"/>
      <c r="Q107" s="8"/>
      <c r="R107" s="8"/>
      <c r="S107" s="8"/>
      <c r="T107" s="64" t="s">
        <v>697</v>
      </c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  <c r="AL107" s="8"/>
      <c r="AM107" s="8"/>
      <c r="AN107" s="8"/>
      <c r="AO107" s="8"/>
      <c r="AP107" s="8"/>
      <c r="AQ107" s="8"/>
      <c r="AR107" s="8"/>
      <c r="AS107" s="8"/>
      <c r="AT107" s="8"/>
      <c r="AU107" s="8"/>
      <c r="AV107" s="8"/>
      <c r="AW107" s="8"/>
      <c r="AX107" s="8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8"/>
      <c r="BL107" s="8"/>
      <c r="BM107" s="8"/>
      <c r="BN107" s="8"/>
      <c r="BO107" s="8"/>
      <c r="BP107" s="8"/>
      <c r="BQ107" s="8"/>
      <c r="BR107" s="8"/>
      <c r="BS107" s="8"/>
      <c r="BT107" s="8"/>
      <c r="BU107" s="8"/>
      <c r="BV107" s="8"/>
      <c r="BW107" s="8"/>
      <c r="BX107" s="8"/>
      <c r="BY107" s="8"/>
      <c r="BZ107" s="8"/>
      <c r="CA107" s="8"/>
      <c r="CB107" s="8"/>
      <c r="CC107" s="8"/>
      <c r="CD107" s="8"/>
      <c r="CE107" s="8"/>
      <c r="CF107" s="8"/>
      <c r="CG107" s="8"/>
      <c r="CH107" s="8"/>
      <c r="CI107" s="8"/>
      <c r="CJ107" s="8"/>
      <c r="CK107" s="8"/>
      <c r="CL107" s="8"/>
      <c r="CM107" s="8"/>
      <c r="CN107" s="8"/>
      <c r="CO107" s="8"/>
      <c r="CP107" s="8"/>
      <c r="CQ107" s="8"/>
      <c r="CR107" s="8"/>
      <c r="CS107" s="8"/>
      <c r="CT107" s="8"/>
      <c r="CU107" s="8"/>
      <c r="CV107" s="8"/>
      <c r="CW107" s="8"/>
      <c r="CX107" s="8"/>
      <c r="CY107" s="8"/>
      <c r="CZ107" s="8"/>
      <c r="DA107" s="8"/>
      <c r="DB107" s="8"/>
    </row>
    <row r="108" spans="1:106" ht="63.75">
      <c r="A108" s="73">
        <v>97</v>
      </c>
      <c r="B108" s="14"/>
      <c r="C108" s="29" t="s">
        <v>570</v>
      </c>
      <c r="D108" s="73" t="s">
        <v>571</v>
      </c>
      <c r="E108" s="73" t="s">
        <v>572</v>
      </c>
      <c r="F108" s="20" t="s">
        <v>573</v>
      </c>
      <c r="G108" s="73" t="s">
        <v>574</v>
      </c>
      <c r="H108" s="15" t="s">
        <v>174</v>
      </c>
      <c r="I108" s="14"/>
      <c r="J108" s="73"/>
      <c r="K108" s="16">
        <v>44088</v>
      </c>
      <c r="L108" s="13" t="s">
        <v>575</v>
      </c>
      <c r="M108" s="36">
        <v>1740</v>
      </c>
      <c r="N108" s="12"/>
      <c r="O108" s="8"/>
      <c r="P108" s="8"/>
      <c r="Q108" s="8"/>
      <c r="R108" s="8"/>
      <c r="S108" s="8"/>
      <c r="T108" s="64" t="s">
        <v>701</v>
      </c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  <c r="AL108" s="8"/>
      <c r="AM108" s="8"/>
      <c r="AN108" s="8"/>
      <c r="AO108" s="8"/>
      <c r="AP108" s="8"/>
      <c r="AQ108" s="8"/>
      <c r="AR108" s="8"/>
      <c r="AS108" s="8"/>
      <c r="AT108" s="8"/>
      <c r="AU108" s="8"/>
      <c r="AV108" s="8"/>
      <c r="AW108" s="8"/>
      <c r="AX108" s="8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8"/>
      <c r="BL108" s="8"/>
      <c r="BM108" s="8"/>
      <c r="BN108" s="8"/>
      <c r="BO108" s="8"/>
      <c r="BP108" s="8"/>
      <c r="BQ108" s="8"/>
      <c r="BR108" s="8"/>
      <c r="BS108" s="8"/>
      <c r="BT108" s="8"/>
      <c r="BU108" s="8"/>
      <c r="BV108" s="8"/>
      <c r="BW108" s="8"/>
      <c r="BX108" s="8"/>
      <c r="BY108" s="8"/>
      <c r="BZ108" s="8"/>
      <c r="CA108" s="8"/>
      <c r="CB108" s="8"/>
      <c r="CC108" s="8"/>
      <c r="CD108" s="8"/>
      <c r="CE108" s="8"/>
      <c r="CF108" s="8"/>
      <c r="CG108" s="8"/>
      <c r="CH108" s="8"/>
      <c r="CI108" s="8"/>
      <c r="CJ108" s="8"/>
      <c r="CK108" s="8"/>
      <c r="CL108" s="8"/>
      <c r="CM108" s="8"/>
      <c r="CN108" s="8"/>
      <c r="CO108" s="8"/>
      <c r="CP108" s="8"/>
      <c r="CQ108" s="8"/>
      <c r="CR108" s="8"/>
      <c r="CS108" s="8"/>
      <c r="CT108" s="8"/>
      <c r="CU108" s="8"/>
      <c r="CV108" s="8"/>
      <c r="CW108" s="8"/>
      <c r="CX108" s="8"/>
      <c r="CY108" s="8"/>
      <c r="CZ108" s="8"/>
      <c r="DA108" s="8"/>
      <c r="DB108" s="8"/>
    </row>
    <row r="109" spans="1:106" ht="102">
      <c r="A109" s="73">
        <v>98</v>
      </c>
      <c r="B109" s="14"/>
      <c r="C109" s="29" t="s">
        <v>576</v>
      </c>
      <c r="D109" s="73" t="s">
        <v>577</v>
      </c>
      <c r="E109" s="73" t="s">
        <v>566</v>
      </c>
      <c r="F109" s="20" t="s">
        <v>578</v>
      </c>
      <c r="G109" s="73" t="s">
        <v>581</v>
      </c>
      <c r="H109" s="15" t="s">
        <v>174</v>
      </c>
      <c r="I109" s="14"/>
      <c r="J109" s="73"/>
      <c r="K109" s="16">
        <v>44083</v>
      </c>
      <c r="L109" s="13" t="s">
        <v>579</v>
      </c>
      <c r="M109" s="36">
        <v>24281</v>
      </c>
      <c r="N109" s="12"/>
      <c r="O109" s="8"/>
      <c r="P109" s="8"/>
      <c r="Q109" s="8"/>
      <c r="R109" s="8"/>
      <c r="S109" s="8"/>
      <c r="T109" s="64" t="s">
        <v>701</v>
      </c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  <c r="AL109" s="8"/>
      <c r="AM109" s="8"/>
      <c r="AN109" s="8"/>
      <c r="AO109" s="8"/>
      <c r="AP109" s="8"/>
      <c r="AQ109" s="8"/>
      <c r="AR109" s="8"/>
      <c r="AS109" s="8"/>
      <c r="AT109" s="8"/>
      <c r="AU109" s="8"/>
      <c r="AV109" s="8"/>
      <c r="AW109" s="8"/>
      <c r="AX109" s="8"/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8"/>
      <c r="BL109" s="8"/>
      <c r="BM109" s="8"/>
      <c r="BN109" s="8"/>
      <c r="BO109" s="8"/>
      <c r="BP109" s="8"/>
      <c r="BQ109" s="8"/>
      <c r="BR109" s="8"/>
      <c r="BS109" s="8"/>
      <c r="BT109" s="8"/>
      <c r="BU109" s="8"/>
      <c r="BV109" s="8"/>
      <c r="BW109" s="8"/>
      <c r="BX109" s="8"/>
      <c r="BY109" s="8"/>
      <c r="BZ109" s="8"/>
      <c r="CA109" s="8"/>
      <c r="CB109" s="8"/>
      <c r="CC109" s="8"/>
      <c r="CD109" s="8"/>
      <c r="CE109" s="8"/>
      <c r="CF109" s="8"/>
      <c r="CG109" s="8"/>
      <c r="CH109" s="8"/>
      <c r="CI109" s="8"/>
      <c r="CJ109" s="8"/>
      <c r="CK109" s="8"/>
      <c r="CL109" s="8"/>
      <c r="CM109" s="8"/>
      <c r="CN109" s="8"/>
      <c r="CO109" s="8"/>
      <c r="CP109" s="8"/>
      <c r="CQ109" s="8"/>
      <c r="CR109" s="8"/>
      <c r="CS109" s="8"/>
      <c r="CT109" s="8"/>
      <c r="CU109" s="8"/>
      <c r="CV109" s="8"/>
      <c r="CW109" s="8"/>
      <c r="CX109" s="8"/>
      <c r="CY109" s="8"/>
      <c r="CZ109" s="8"/>
      <c r="DA109" s="8"/>
      <c r="DB109" s="8"/>
    </row>
    <row r="110" spans="1:106" ht="33.75">
      <c r="A110" s="73">
        <v>99</v>
      </c>
      <c r="B110" s="14"/>
      <c r="C110" s="29" t="s">
        <v>582</v>
      </c>
      <c r="D110" s="73" t="s">
        <v>227</v>
      </c>
      <c r="E110" s="73" t="s">
        <v>583</v>
      </c>
      <c r="F110" s="20" t="s">
        <v>584</v>
      </c>
      <c r="G110" s="73" t="s">
        <v>585</v>
      </c>
      <c r="H110" s="15" t="s">
        <v>174</v>
      </c>
      <c r="I110" s="14"/>
      <c r="J110" s="73"/>
      <c r="K110" s="16">
        <v>44092</v>
      </c>
      <c r="L110" s="13" t="s">
        <v>586</v>
      </c>
      <c r="M110" s="36">
        <v>16050</v>
      </c>
      <c r="N110" s="12"/>
      <c r="O110" s="8"/>
      <c r="P110" s="8"/>
      <c r="Q110" s="8"/>
      <c r="R110" s="8"/>
      <c r="S110" s="8"/>
      <c r="T110" s="64" t="s">
        <v>701</v>
      </c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  <c r="AL110" s="8"/>
      <c r="AM110" s="8"/>
      <c r="AN110" s="8"/>
      <c r="AO110" s="8"/>
      <c r="AP110" s="8"/>
      <c r="AQ110" s="8"/>
      <c r="AR110" s="8"/>
      <c r="AS110" s="8"/>
      <c r="AT110" s="8"/>
      <c r="AU110" s="8"/>
      <c r="AV110" s="8"/>
      <c r="AW110" s="8"/>
      <c r="AX110" s="8"/>
      <c r="AY110" s="8"/>
      <c r="AZ110" s="8"/>
      <c r="BA110" s="8"/>
      <c r="BB110" s="8"/>
      <c r="BC110" s="8"/>
      <c r="BD110" s="8"/>
      <c r="BE110" s="8"/>
      <c r="BF110" s="8"/>
      <c r="BG110" s="8"/>
      <c r="BH110" s="8"/>
      <c r="BI110" s="8"/>
      <c r="BJ110" s="8"/>
      <c r="BK110" s="8"/>
      <c r="BL110" s="8"/>
      <c r="BM110" s="8"/>
      <c r="BN110" s="8"/>
      <c r="BO110" s="8"/>
      <c r="BP110" s="8"/>
      <c r="BQ110" s="8"/>
      <c r="BR110" s="8"/>
      <c r="BS110" s="8"/>
      <c r="BT110" s="8"/>
      <c r="BU110" s="8"/>
      <c r="BV110" s="8"/>
      <c r="BW110" s="8"/>
      <c r="BX110" s="8"/>
      <c r="BY110" s="8"/>
      <c r="BZ110" s="8"/>
      <c r="CA110" s="8"/>
      <c r="CB110" s="8"/>
      <c r="CC110" s="8"/>
      <c r="CD110" s="8"/>
      <c r="CE110" s="8"/>
      <c r="CF110" s="8"/>
      <c r="CG110" s="8"/>
      <c r="CH110" s="8"/>
      <c r="CI110" s="8"/>
      <c r="CJ110" s="8"/>
      <c r="CK110" s="8"/>
      <c r="CL110" s="8"/>
      <c r="CM110" s="8"/>
      <c r="CN110" s="8"/>
      <c r="CO110" s="8"/>
      <c r="CP110" s="8"/>
      <c r="CQ110" s="8"/>
      <c r="CR110" s="8"/>
      <c r="CS110" s="8"/>
      <c r="CT110" s="8"/>
      <c r="CU110" s="8"/>
      <c r="CV110" s="8"/>
      <c r="CW110" s="8"/>
      <c r="CX110" s="8"/>
      <c r="CY110" s="8"/>
      <c r="CZ110" s="8"/>
      <c r="DA110" s="8"/>
      <c r="DB110" s="8"/>
    </row>
    <row r="111" spans="1:106" ht="81" customHeight="1">
      <c r="A111" s="73">
        <v>100</v>
      </c>
      <c r="B111" s="14"/>
      <c r="C111" s="29" t="s">
        <v>588</v>
      </c>
      <c r="D111" s="73" t="s">
        <v>589</v>
      </c>
      <c r="E111" s="73" t="s">
        <v>590</v>
      </c>
      <c r="F111" s="20" t="s">
        <v>591</v>
      </c>
      <c r="G111" s="73" t="s">
        <v>592</v>
      </c>
      <c r="H111" s="15" t="s">
        <v>174</v>
      </c>
      <c r="I111" s="14"/>
      <c r="J111" s="73"/>
      <c r="K111" s="16">
        <v>44103</v>
      </c>
      <c r="L111" s="13" t="s">
        <v>593</v>
      </c>
      <c r="M111" s="36">
        <v>127000</v>
      </c>
      <c r="N111" s="12"/>
      <c r="O111" s="8"/>
      <c r="P111" s="8"/>
      <c r="Q111" s="8"/>
      <c r="R111" s="8"/>
      <c r="S111" s="8"/>
      <c r="T111" s="64" t="s">
        <v>700</v>
      </c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  <c r="AL111" s="8"/>
      <c r="AM111" s="8"/>
      <c r="AN111" s="8"/>
      <c r="AO111" s="8"/>
      <c r="AP111" s="8"/>
      <c r="AQ111" s="8"/>
      <c r="AR111" s="8"/>
      <c r="AS111" s="8"/>
      <c r="AT111" s="8"/>
      <c r="AU111" s="8"/>
      <c r="AV111" s="8"/>
      <c r="AW111" s="8"/>
      <c r="AX111" s="8"/>
      <c r="AY111" s="8"/>
      <c r="AZ111" s="8"/>
      <c r="BA111" s="8"/>
      <c r="BB111" s="8"/>
      <c r="BC111" s="8"/>
      <c r="BD111" s="8"/>
      <c r="BE111" s="8"/>
      <c r="BF111" s="8"/>
      <c r="BG111" s="8"/>
      <c r="BH111" s="8"/>
      <c r="BI111" s="8"/>
      <c r="BJ111" s="8"/>
      <c r="BK111" s="8"/>
      <c r="BL111" s="8"/>
      <c r="BM111" s="8"/>
      <c r="BN111" s="8"/>
      <c r="BO111" s="8"/>
      <c r="BP111" s="8"/>
      <c r="BQ111" s="8"/>
      <c r="BR111" s="8"/>
      <c r="BS111" s="8"/>
      <c r="BT111" s="8"/>
      <c r="BU111" s="8"/>
      <c r="BV111" s="8"/>
      <c r="BW111" s="8"/>
      <c r="BX111" s="8"/>
      <c r="BY111" s="8"/>
      <c r="BZ111" s="8"/>
      <c r="CA111" s="8"/>
      <c r="CB111" s="8"/>
      <c r="CC111" s="8"/>
      <c r="CD111" s="8"/>
      <c r="CE111" s="8"/>
      <c r="CF111" s="8"/>
      <c r="CG111" s="8"/>
      <c r="CH111" s="8"/>
      <c r="CI111" s="8"/>
      <c r="CJ111" s="8"/>
      <c r="CK111" s="8"/>
      <c r="CL111" s="8"/>
      <c r="CM111" s="8"/>
      <c r="CN111" s="8"/>
      <c r="CO111" s="8"/>
      <c r="CP111" s="8"/>
      <c r="CQ111" s="8"/>
      <c r="CR111" s="8"/>
      <c r="CS111" s="8"/>
      <c r="CT111" s="8"/>
      <c r="CU111" s="8"/>
      <c r="CV111" s="8"/>
      <c r="CW111" s="8"/>
      <c r="CX111" s="8"/>
      <c r="CY111" s="8"/>
      <c r="CZ111" s="8"/>
      <c r="DA111" s="8"/>
      <c r="DB111" s="8"/>
    </row>
    <row r="112" spans="1:106" ht="81" customHeight="1">
      <c r="A112" s="73">
        <v>101</v>
      </c>
      <c r="B112" s="14"/>
      <c r="C112" s="29" t="s">
        <v>594</v>
      </c>
      <c r="D112" s="73" t="s">
        <v>227</v>
      </c>
      <c r="E112" s="73" t="s">
        <v>595</v>
      </c>
      <c r="F112" s="20" t="s">
        <v>596</v>
      </c>
      <c r="G112" s="73" t="s">
        <v>597</v>
      </c>
      <c r="H112" s="15" t="s">
        <v>174</v>
      </c>
      <c r="I112" s="14"/>
      <c r="J112" s="73"/>
      <c r="K112" s="16">
        <v>44284</v>
      </c>
      <c r="L112" s="13" t="s">
        <v>603</v>
      </c>
      <c r="M112" s="36">
        <v>247479</v>
      </c>
      <c r="N112" s="12"/>
      <c r="O112" s="8"/>
      <c r="P112" s="8"/>
      <c r="Q112" s="8"/>
      <c r="R112" s="8"/>
      <c r="S112" s="8"/>
      <c r="T112" s="64" t="s">
        <v>700</v>
      </c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  <c r="AL112" s="8"/>
      <c r="AM112" s="8"/>
      <c r="AN112" s="8"/>
      <c r="AO112" s="8"/>
      <c r="AP112" s="8"/>
      <c r="AQ112" s="8"/>
      <c r="AR112" s="8"/>
      <c r="AS112" s="8"/>
      <c r="AT112" s="8"/>
      <c r="AU112" s="8"/>
      <c r="AV112" s="8"/>
      <c r="AW112" s="8"/>
      <c r="AX112" s="8"/>
      <c r="AY112" s="8"/>
      <c r="AZ112" s="8"/>
      <c r="BA112" s="8"/>
      <c r="BB112" s="8"/>
      <c r="BC112" s="8"/>
      <c r="BD112" s="8"/>
      <c r="BE112" s="8"/>
      <c r="BF112" s="8"/>
      <c r="BG112" s="8"/>
      <c r="BH112" s="8"/>
      <c r="BI112" s="8"/>
      <c r="BJ112" s="8"/>
      <c r="BK112" s="8"/>
      <c r="BL112" s="8"/>
      <c r="BM112" s="8"/>
      <c r="BN112" s="8"/>
      <c r="BO112" s="8"/>
      <c r="BP112" s="8"/>
      <c r="BQ112" s="8"/>
      <c r="BR112" s="8"/>
      <c r="BS112" s="8"/>
      <c r="BT112" s="8"/>
      <c r="BU112" s="8"/>
      <c r="BV112" s="8"/>
      <c r="BW112" s="8"/>
      <c r="BX112" s="8"/>
      <c r="BY112" s="8"/>
      <c r="BZ112" s="8"/>
      <c r="CA112" s="8"/>
      <c r="CB112" s="8"/>
      <c r="CC112" s="8"/>
      <c r="CD112" s="8"/>
      <c r="CE112" s="8"/>
      <c r="CF112" s="8"/>
      <c r="CG112" s="8"/>
      <c r="CH112" s="8"/>
      <c r="CI112" s="8"/>
      <c r="CJ112" s="8"/>
      <c r="CK112" s="8"/>
      <c r="CL112" s="8"/>
      <c r="CM112" s="8"/>
      <c r="CN112" s="8"/>
      <c r="CO112" s="8"/>
      <c r="CP112" s="8"/>
      <c r="CQ112" s="8"/>
      <c r="CR112" s="8"/>
      <c r="CS112" s="8"/>
      <c r="CT112" s="8"/>
      <c r="CU112" s="8"/>
      <c r="CV112" s="8"/>
      <c r="CW112" s="8"/>
      <c r="CX112" s="8"/>
      <c r="CY112" s="8"/>
      <c r="CZ112" s="8"/>
      <c r="DA112" s="8"/>
      <c r="DB112" s="8"/>
    </row>
    <row r="113" spans="1:106" ht="81" customHeight="1">
      <c r="A113" s="73">
        <v>102</v>
      </c>
      <c r="B113" s="14"/>
      <c r="C113" s="29" t="s">
        <v>598</v>
      </c>
      <c r="D113" s="73" t="s">
        <v>604</v>
      </c>
      <c r="E113" s="73" t="s">
        <v>599</v>
      </c>
      <c r="F113" s="20" t="s">
        <v>600</v>
      </c>
      <c r="G113" s="73" t="s">
        <v>601</v>
      </c>
      <c r="H113" s="15" t="s">
        <v>174</v>
      </c>
      <c r="I113" s="14"/>
      <c r="J113" s="73"/>
      <c r="K113" s="16">
        <v>44278</v>
      </c>
      <c r="L113" s="13" t="s">
        <v>602</v>
      </c>
      <c r="M113" s="36">
        <v>376983</v>
      </c>
      <c r="N113" s="12"/>
      <c r="O113" s="8"/>
      <c r="P113" s="8"/>
      <c r="Q113" s="8"/>
      <c r="R113" s="8"/>
      <c r="S113" s="8"/>
      <c r="T113" s="64" t="s">
        <v>700</v>
      </c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  <c r="AL113" s="8"/>
      <c r="AM113" s="8"/>
      <c r="AN113" s="8"/>
      <c r="AO113" s="8"/>
      <c r="AP113" s="8"/>
      <c r="AQ113" s="8"/>
      <c r="AR113" s="8"/>
      <c r="AS113" s="8"/>
      <c r="AT113" s="8"/>
      <c r="AU113" s="8"/>
      <c r="AV113" s="8"/>
      <c r="AW113" s="8"/>
      <c r="AX113" s="8"/>
      <c r="AY113" s="8"/>
      <c r="AZ113" s="8"/>
      <c r="BA113" s="8"/>
      <c r="BB113" s="8"/>
      <c r="BC113" s="8"/>
      <c r="BD113" s="8"/>
      <c r="BE113" s="8"/>
      <c r="BF113" s="8"/>
      <c r="BG113" s="8"/>
      <c r="BH113" s="8"/>
      <c r="BI113" s="8"/>
      <c r="BJ113" s="8"/>
      <c r="BK113" s="8"/>
      <c r="BL113" s="8"/>
      <c r="BM113" s="8"/>
      <c r="BN113" s="8"/>
      <c r="BO113" s="8"/>
      <c r="BP113" s="8"/>
      <c r="BQ113" s="8"/>
      <c r="BR113" s="8"/>
      <c r="BS113" s="8"/>
      <c r="BT113" s="8"/>
      <c r="BU113" s="8"/>
      <c r="BV113" s="8"/>
      <c r="BW113" s="8"/>
      <c r="BX113" s="8"/>
      <c r="BY113" s="8"/>
      <c r="BZ113" s="8"/>
      <c r="CA113" s="8"/>
      <c r="CB113" s="8"/>
      <c r="CC113" s="8"/>
      <c r="CD113" s="8"/>
      <c r="CE113" s="8"/>
      <c r="CF113" s="8"/>
      <c r="CG113" s="8"/>
      <c r="CH113" s="8"/>
      <c r="CI113" s="8"/>
      <c r="CJ113" s="8"/>
      <c r="CK113" s="8"/>
      <c r="CL113" s="8"/>
      <c r="CM113" s="8"/>
      <c r="CN113" s="8"/>
      <c r="CO113" s="8"/>
      <c r="CP113" s="8"/>
      <c r="CQ113" s="8"/>
      <c r="CR113" s="8"/>
      <c r="CS113" s="8"/>
      <c r="CT113" s="8"/>
      <c r="CU113" s="8"/>
      <c r="CV113" s="8"/>
      <c r="CW113" s="8"/>
      <c r="CX113" s="8"/>
      <c r="CY113" s="8"/>
      <c r="CZ113" s="8"/>
      <c r="DA113" s="8"/>
      <c r="DB113" s="8"/>
    </row>
    <row r="114" spans="1:106" ht="81" customHeight="1">
      <c r="A114" s="73">
        <v>103</v>
      </c>
      <c r="B114" s="14"/>
      <c r="C114" s="29" t="s">
        <v>605</v>
      </c>
      <c r="D114" s="73" t="s">
        <v>606</v>
      </c>
      <c r="E114" s="73" t="s">
        <v>361</v>
      </c>
      <c r="F114" s="20" t="s">
        <v>607</v>
      </c>
      <c r="G114" s="73" t="s">
        <v>609</v>
      </c>
      <c r="H114" s="15" t="s">
        <v>174</v>
      </c>
      <c r="I114" s="14"/>
      <c r="J114" s="73"/>
      <c r="K114" s="16">
        <v>44292</v>
      </c>
      <c r="L114" s="13" t="s">
        <v>608</v>
      </c>
      <c r="M114" s="36">
        <v>3000</v>
      </c>
      <c r="N114" s="12"/>
      <c r="O114" s="8"/>
      <c r="P114" s="8"/>
      <c r="Q114" s="8"/>
      <c r="R114" s="8"/>
      <c r="S114" s="8"/>
      <c r="T114" s="64" t="s">
        <v>700</v>
      </c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  <c r="AL114" s="8"/>
      <c r="AM114" s="8"/>
      <c r="AN114" s="8"/>
      <c r="AO114" s="8"/>
      <c r="AP114" s="8"/>
      <c r="AQ114" s="8"/>
      <c r="AR114" s="8"/>
      <c r="AS114" s="8"/>
      <c r="AT114" s="8"/>
      <c r="AU114" s="8"/>
      <c r="AV114" s="8"/>
      <c r="AW114" s="8"/>
      <c r="AX114" s="8"/>
      <c r="AY114" s="8"/>
      <c r="AZ114" s="8"/>
      <c r="BA114" s="8"/>
      <c r="BB114" s="8"/>
      <c r="BC114" s="8"/>
      <c r="BD114" s="8"/>
      <c r="BE114" s="8"/>
      <c r="BF114" s="8"/>
      <c r="BG114" s="8"/>
      <c r="BH114" s="8"/>
      <c r="BI114" s="8"/>
      <c r="BJ114" s="8"/>
      <c r="BK114" s="8"/>
      <c r="BL114" s="8"/>
      <c r="BM114" s="8"/>
      <c r="BN114" s="8"/>
      <c r="BO114" s="8"/>
      <c r="BP114" s="8"/>
      <c r="BQ114" s="8"/>
      <c r="BR114" s="8"/>
      <c r="BS114" s="8"/>
      <c r="BT114" s="8"/>
      <c r="BU114" s="8"/>
      <c r="BV114" s="8"/>
      <c r="BW114" s="8"/>
      <c r="BX114" s="8"/>
      <c r="BY114" s="8"/>
      <c r="BZ114" s="8"/>
      <c r="CA114" s="8"/>
      <c r="CB114" s="8"/>
      <c r="CC114" s="8"/>
      <c r="CD114" s="8"/>
      <c r="CE114" s="8"/>
      <c r="CF114" s="8"/>
      <c r="CG114" s="8"/>
      <c r="CH114" s="8"/>
      <c r="CI114" s="8"/>
      <c r="CJ114" s="8"/>
      <c r="CK114" s="8"/>
      <c r="CL114" s="8"/>
      <c r="CM114" s="8"/>
      <c r="CN114" s="8"/>
      <c r="CO114" s="8"/>
      <c r="CP114" s="8"/>
      <c r="CQ114" s="8"/>
      <c r="CR114" s="8"/>
      <c r="CS114" s="8"/>
      <c r="CT114" s="8"/>
      <c r="CU114" s="8"/>
      <c r="CV114" s="8"/>
      <c r="CW114" s="8"/>
      <c r="CX114" s="8"/>
      <c r="CY114" s="8"/>
      <c r="CZ114" s="8"/>
      <c r="DA114" s="8"/>
      <c r="DB114" s="8"/>
    </row>
    <row r="115" spans="1:106" ht="81" customHeight="1">
      <c r="A115" s="73">
        <v>104</v>
      </c>
      <c r="B115" s="14"/>
      <c r="C115" s="29" t="s">
        <v>504</v>
      </c>
      <c r="D115" s="13" t="s">
        <v>208</v>
      </c>
      <c r="E115" s="13" t="s">
        <v>505</v>
      </c>
      <c r="F115" s="20" t="s">
        <v>610</v>
      </c>
      <c r="G115" s="73" t="s">
        <v>611</v>
      </c>
      <c r="H115" s="15" t="s">
        <v>174</v>
      </c>
      <c r="I115" s="14"/>
      <c r="J115" s="73"/>
      <c r="K115" s="16">
        <v>44333</v>
      </c>
      <c r="L115" s="13" t="s">
        <v>612</v>
      </c>
      <c r="M115" s="36">
        <v>2354608</v>
      </c>
      <c r="N115" s="12"/>
      <c r="O115" s="8"/>
      <c r="P115" s="8"/>
      <c r="Q115" s="8"/>
      <c r="R115" s="8"/>
      <c r="S115" s="8"/>
      <c r="T115" s="64" t="s">
        <v>698</v>
      </c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  <c r="AL115" s="8"/>
      <c r="AM115" s="8"/>
      <c r="AN115" s="8"/>
      <c r="AO115" s="8"/>
      <c r="AP115" s="8"/>
      <c r="AQ115" s="8"/>
      <c r="AR115" s="8"/>
      <c r="AS115" s="8"/>
      <c r="AT115" s="8"/>
      <c r="AU115" s="8"/>
      <c r="AV115" s="8"/>
      <c r="AW115" s="8"/>
      <c r="AX115" s="8"/>
      <c r="AY115" s="8"/>
      <c r="AZ115" s="8"/>
      <c r="BA115" s="8"/>
      <c r="BB115" s="8"/>
      <c r="BC115" s="8"/>
      <c r="BD115" s="8"/>
      <c r="BE115" s="8"/>
      <c r="BF115" s="8"/>
      <c r="BG115" s="8"/>
      <c r="BH115" s="8"/>
      <c r="BI115" s="8"/>
      <c r="BJ115" s="8"/>
      <c r="BK115" s="8"/>
      <c r="BL115" s="8"/>
      <c r="BM115" s="8"/>
      <c r="BN115" s="8"/>
      <c r="BO115" s="8"/>
      <c r="BP115" s="8"/>
      <c r="BQ115" s="8"/>
      <c r="BR115" s="8"/>
      <c r="BS115" s="8"/>
      <c r="BT115" s="8"/>
      <c r="BU115" s="8"/>
      <c r="BV115" s="8"/>
      <c r="BW115" s="8"/>
      <c r="BX115" s="8"/>
      <c r="BY115" s="8"/>
      <c r="BZ115" s="8"/>
      <c r="CA115" s="8"/>
      <c r="CB115" s="8"/>
      <c r="CC115" s="8"/>
      <c r="CD115" s="8"/>
      <c r="CE115" s="8"/>
      <c r="CF115" s="8"/>
      <c r="CG115" s="8"/>
      <c r="CH115" s="8"/>
      <c r="CI115" s="8"/>
      <c r="CJ115" s="8"/>
      <c r="CK115" s="8"/>
      <c r="CL115" s="8"/>
      <c r="CM115" s="8"/>
      <c r="CN115" s="8"/>
      <c r="CO115" s="8"/>
      <c r="CP115" s="8"/>
      <c r="CQ115" s="8"/>
      <c r="CR115" s="8"/>
      <c r="CS115" s="8"/>
      <c r="CT115" s="8"/>
      <c r="CU115" s="8"/>
      <c r="CV115" s="8"/>
      <c r="CW115" s="8"/>
      <c r="CX115" s="8"/>
      <c r="CY115" s="8"/>
      <c r="CZ115" s="8"/>
      <c r="DA115" s="8"/>
      <c r="DB115" s="8"/>
    </row>
    <row r="116" spans="1:106" ht="81" customHeight="1">
      <c r="A116" s="73">
        <v>105</v>
      </c>
      <c r="B116" s="14"/>
      <c r="C116" s="29" t="s">
        <v>619</v>
      </c>
      <c r="D116" s="6" t="s">
        <v>622</v>
      </c>
      <c r="E116" s="6" t="s">
        <v>624</v>
      </c>
      <c r="F116" s="20" t="s">
        <v>620</v>
      </c>
      <c r="G116" s="6" t="s">
        <v>621</v>
      </c>
      <c r="H116" s="15" t="s">
        <v>174</v>
      </c>
      <c r="I116" s="18"/>
      <c r="J116" s="73"/>
      <c r="K116" s="16">
        <v>44357</v>
      </c>
      <c r="L116" s="73" t="s">
        <v>623</v>
      </c>
      <c r="M116" s="36">
        <v>12000</v>
      </c>
      <c r="N116" s="12"/>
      <c r="O116" s="8"/>
      <c r="P116" s="8"/>
      <c r="Q116" s="8"/>
      <c r="R116" s="8"/>
      <c r="S116" s="8"/>
      <c r="T116" s="64" t="s">
        <v>698</v>
      </c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  <c r="AL116" s="8"/>
      <c r="AM116" s="8"/>
      <c r="AN116" s="8"/>
      <c r="AO116" s="8"/>
      <c r="AP116" s="8"/>
      <c r="AQ116" s="8"/>
      <c r="AR116" s="8"/>
      <c r="AS116" s="8"/>
      <c r="AT116" s="8"/>
      <c r="AU116" s="8"/>
      <c r="AV116" s="8"/>
      <c r="AW116" s="8"/>
      <c r="AX116" s="8"/>
      <c r="AY116" s="8"/>
      <c r="AZ116" s="8"/>
      <c r="BA116" s="8"/>
      <c r="BB116" s="8"/>
      <c r="BC116" s="8"/>
      <c r="BD116" s="8"/>
      <c r="BE116" s="8"/>
      <c r="BF116" s="8"/>
      <c r="BG116" s="8"/>
      <c r="BH116" s="8"/>
      <c r="BI116" s="8"/>
      <c r="BJ116" s="8"/>
      <c r="BK116" s="8"/>
      <c r="BL116" s="8"/>
      <c r="BM116" s="8"/>
      <c r="BN116" s="8"/>
      <c r="BO116" s="8"/>
      <c r="BP116" s="8"/>
      <c r="BQ116" s="8"/>
      <c r="BR116" s="8"/>
      <c r="BS116" s="8"/>
      <c r="BT116" s="8"/>
      <c r="BU116" s="8"/>
      <c r="BV116" s="8"/>
      <c r="BW116" s="8"/>
      <c r="BX116" s="8"/>
      <c r="BY116" s="8"/>
      <c r="BZ116" s="8"/>
      <c r="CA116" s="8"/>
      <c r="CB116" s="8"/>
      <c r="CC116" s="8"/>
      <c r="CD116" s="8"/>
      <c r="CE116" s="8"/>
      <c r="CF116" s="8"/>
      <c r="CG116" s="8"/>
      <c r="CH116" s="8"/>
      <c r="CI116" s="8"/>
      <c r="CJ116" s="8"/>
      <c r="CK116" s="8"/>
      <c r="CL116" s="8"/>
      <c r="CM116" s="8"/>
      <c r="CN116" s="8"/>
      <c r="CO116" s="8"/>
      <c r="CP116" s="8"/>
      <c r="CQ116" s="8"/>
      <c r="CR116" s="8"/>
      <c r="CS116" s="8"/>
      <c r="CT116" s="8"/>
      <c r="CU116" s="8"/>
      <c r="CV116" s="8"/>
      <c r="CW116" s="8"/>
      <c r="CX116" s="8"/>
      <c r="CY116" s="8"/>
      <c r="CZ116" s="8"/>
      <c r="DA116" s="8"/>
      <c r="DB116" s="8"/>
    </row>
    <row r="117" spans="1:106" ht="81" customHeight="1">
      <c r="A117" s="73">
        <v>106</v>
      </c>
      <c r="B117" s="14"/>
      <c r="C117" s="29" t="s">
        <v>448</v>
      </c>
      <c r="D117" s="13" t="s">
        <v>625</v>
      </c>
      <c r="E117" s="13" t="s">
        <v>449</v>
      </c>
      <c r="F117" s="20" t="s">
        <v>626</v>
      </c>
      <c r="G117" s="6" t="s">
        <v>627</v>
      </c>
      <c r="H117" s="15" t="s">
        <v>174</v>
      </c>
      <c r="I117" s="18"/>
      <c r="J117" s="73"/>
      <c r="K117" s="16">
        <v>44377</v>
      </c>
      <c r="L117" s="73" t="s">
        <v>628</v>
      </c>
      <c r="M117" s="36">
        <v>185146</v>
      </c>
      <c r="N117" s="12"/>
      <c r="O117" s="8"/>
      <c r="P117" s="8"/>
      <c r="Q117" s="8"/>
      <c r="R117" s="8"/>
      <c r="S117" s="8"/>
      <c r="T117" s="64" t="s">
        <v>698</v>
      </c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  <c r="AL117" s="8"/>
      <c r="AM117" s="8"/>
      <c r="AN117" s="8"/>
      <c r="AO117" s="8"/>
      <c r="AP117" s="8"/>
      <c r="AQ117" s="8"/>
      <c r="AR117" s="8"/>
      <c r="AS117" s="8"/>
      <c r="AT117" s="8"/>
      <c r="AU117" s="8"/>
      <c r="AV117" s="8"/>
      <c r="AW117" s="8"/>
      <c r="AX117" s="8"/>
      <c r="AY117" s="8"/>
      <c r="AZ117" s="8"/>
      <c r="BA117" s="8"/>
      <c r="BB117" s="8"/>
      <c r="BC117" s="8"/>
      <c r="BD117" s="8"/>
      <c r="BE117" s="8"/>
      <c r="BF117" s="8"/>
      <c r="BG117" s="8"/>
      <c r="BH117" s="8"/>
      <c r="BI117" s="8"/>
      <c r="BJ117" s="8"/>
      <c r="BK117" s="8"/>
      <c r="BL117" s="8"/>
      <c r="BM117" s="8"/>
      <c r="BN117" s="8"/>
      <c r="BO117" s="8"/>
      <c r="BP117" s="8"/>
      <c r="BQ117" s="8"/>
      <c r="BR117" s="8"/>
      <c r="BS117" s="8"/>
      <c r="BT117" s="8"/>
      <c r="BU117" s="8"/>
      <c r="BV117" s="8"/>
      <c r="BW117" s="8"/>
      <c r="BX117" s="8"/>
      <c r="BY117" s="8"/>
      <c r="BZ117" s="8"/>
      <c r="CA117" s="8"/>
      <c r="CB117" s="8"/>
      <c r="CC117" s="8"/>
      <c r="CD117" s="8"/>
      <c r="CE117" s="8"/>
      <c r="CF117" s="8"/>
      <c r="CG117" s="8"/>
      <c r="CH117" s="8"/>
      <c r="CI117" s="8"/>
      <c r="CJ117" s="8"/>
      <c r="CK117" s="8"/>
      <c r="CL117" s="8"/>
      <c r="CM117" s="8"/>
      <c r="CN117" s="8"/>
      <c r="CO117" s="8"/>
      <c r="CP117" s="8"/>
      <c r="CQ117" s="8"/>
      <c r="CR117" s="8"/>
      <c r="CS117" s="8"/>
      <c r="CT117" s="8"/>
      <c r="CU117" s="8"/>
      <c r="CV117" s="8"/>
      <c r="CW117" s="8"/>
      <c r="CX117" s="8"/>
      <c r="CY117" s="8"/>
      <c r="CZ117" s="8"/>
      <c r="DA117" s="8"/>
      <c r="DB117" s="8"/>
    </row>
    <row r="118" spans="1:106" ht="81" customHeight="1">
      <c r="A118" s="73">
        <v>107</v>
      </c>
      <c r="B118" s="14"/>
      <c r="C118" s="29" t="s">
        <v>629</v>
      </c>
      <c r="D118" s="13" t="s">
        <v>479</v>
      </c>
      <c r="E118" s="13" t="s">
        <v>630</v>
      </c>
      <c r="F118" s="20" t="s">
        <v>631</v>
      </c>
      <c r="G118" s="6" t="s">
        <v>632</v>
      </c>
      <c r="H118" s="15" t="s">
        <v>174</v>
      </c>
      <c r="I118" s="18"/>
      <c r="J118" s="73"/>
      <c r="K118" s="16">
        <v>44384</v>
      </c>
      <c r="L118" s="73" t="s">
        <v>633</v>
      </c>
      <c r="M118" s="36">
        <f>200+2272</f>
        <v>2472</v>
      </c>
      <c r="N118" s="12"/>
      <c r="O118" s="8"/>
      <c r="P118" s="8"/>
      <c r="Q118" s="8"/>
      <c r="R118" s="8"/>
      <c r="S118" s="8"/>
      <c r="T118" s="64" t="s">
        <v>700</v>
      </c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  <c r="AL118" s="8"/>
      <c r="AM118" s="8"/>
      <c r="AN118" s="8"/>
      <c r="AO118" s="8"/>
      <c r="AP118" s="8"/>
      <c r="AQ118" s="8"/>
      <c r="AR118" s="8"/>
      <c r="AS118" s="8"/>
      <c r="AT118" s="8"/>
      <c r="AU118" s="8"/>
      <c r="AV118" s="8"/>
      <c r="AW118" s="8"/>
      <c r="AX118" s="8"/>
      <c r="AY118" s="8"/>
      <c r="AZ118" s="8"/>
      <c r="BA118" s="8"/>
      <c r="BB118" s="8"/>
      <c r="BC118" s="8"/>
      <c r="BD118" s="8"/>
      <c r="BE118" s="8"/>
      <c r="BF118" s="8"/>
      <c r="BG118" s="8"/>
      <c r="BH118" s="8"/>
      <c r="BI118" s="8"/>
      <c r="BJ118" s="8"/>
      <c r="BK118" s="8"/>
      <c r="BL118" s="8"/>
      <c r="BM118" s="8"/>
      <c r="BN118" s="8"/>
      <c r="BO118" s="8"/>
      <c r="BP118" s="8"/>
      <c r="BQ118" s="8"/>
      <c r="BR118" s="8"/>
      <c r="BS118" s="8"/>
      <c r="BT118" s="8"/>
      <c r="BU118" s="8"/>
      <c r="BV118" s="8"/>
      <c r="BW118" s="8"/>
      <c r="BX118" s="8"/>
      <c r="BY118" s="8"/>
      <c r="BZ118" s="8"/>
      <c r="CA118" s="8"/>
      <c r="CB118" s="8"/>
      <c r="CC118" s="8"/>
      <c r="CD118" s="8"/>
      <c r="CE118" s="8"/>
      <c r="CF118" s="8"/>
      <c r="CG118" s="8"/>
      <c r="CH118" s="8"/>
      <c r="CI118" s="8"/>
      <c r="CJ118" s="8"/>
      <c r="CK118" s="8"/>
      <c r="CL118" s="8"/>
      <c r="CM118" s="8"/>
      <c r="CN118" s="8"/>
      <c r="CO118" s="8"/>
      <c r="CP118" s="8"/>
      <c r="CQ118" s="8"/>
      <c r="CR118" s="8"/>
      <c r="CS118" s="8"/>
      <c r="CT118" s="8"/>
      <c r="CU118" s="8"/>
      <c r="CV118" s="8"/>
      <c r="CW118" s="8"/>
      <c r="CX118" s="8"/>
      <c r="CY118" s="8"/>
      <c r="CZ118" s="8"/>
      <c r="DA118" s="8"/>
      <c r="DB118" s="8"/>
    </row>
    <row r="119" spans="1:106" ht="81" customHeight="1">
      <c r="A119" s="73">
        <v>108</v>
      </c>
      <c r="B119" s="14"/>
      <c r="C119" s="29" t="s">
        <v>634</v>
      </c>
      <c r="D119" s="13" t="s">
        <v>606</v>
      </c>
      <c r="E119" s="13" t="s">
        <v>635</v>
      </c>
      <c r="F119" s="20" t="s">
        <v>636</v>
      </c>
      <c r="G119" s="6" t="s">
        <v>637</v>
      </c>
      <c r="H119" s="15" t="s">
        <v>174</v>
      </c>
      <c r="I119" s="18"/>
      <c r="J119" s="73"/>
      <c r="K119" s="16">
        <v>44399</v>
      </c>
      <c r="L119" s="73" t="s">
        <v>641</v>
      </c>
      <c r="M119" s="36">
        <v>2000</v>
      </c>
      <c r="N119" s="12"/>
      <c r="O119" s="8"/>
      <c r="P119" s="8"/>
      <c r="Q119" s="8"/>
      <c r="R119" s="8"/>
      <c r="S119" s="8"/>
      <c r="T119" s="64" t="s">
        <v>700</v>
      </c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  <c r="AL119" s="8"/>
      <c r="AM119" s="8"/>
      <c r="AN119" s="8"/>
      <c r="AO119" s="8"/>
      <c r="AP119" s="8"/>
      <c r="AQ119" s="8"/>
      <c r="AR119" s="8"/>
      <c r="AS119" s="8"/>
      <c r="AT119" s="8"/>
      <c r="AU119" s="8"/>
      <c r="AV119" s="8"/>
      <c r="AW119" s="8"/>
      <c r="AX119" s="8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8"/>
      <c r="BL119" s="8"/>
      <c r="BM119" s="8"/>
      <c r="BN119" s="8"/>
      <c r="BO119" s="8"/>
      <c r="BP119" s="8"/>
      <c r="BQ119" s="8"/>
      <c r="BR119" s="8"/>
      <c r="BS119" s="8"/>
      <c r="BT119" s="8"/>
      <c r="BU119" s="8"/>
      <c r="BV119" s="8"/>
      <c r="BW119" s="8"/>
      <c r="BX119" s="8"/>
      <c r="BY119" s="8"/>
      <c r="BZ119" s="8"/>
      <c r="CA119" s="8"/>
      <c r="CB119" s="8"/>
      <c r="CC119" s="8"/>
      <c r="CD119" s="8"/>
      <c r="CE119" s="8"/>
      <c r="CF119" s="8"/>
      <c r="CG119" s="8"/>
      <c r="CH119" s="8"/>
      <c r="CI119" s="8"/>
      <c r="CJ119" s="8"/>
      <c r="CK119" s="8"/>
      <c r="CL119" s="8"/>
      <c r="CM119" s="8"/>
      <c r="CN119" s="8"/>
      <c r="CO119" s="8"/>
      <c r="CP119" s="8"/>
      <c r="CQ119" s="8"/>
      <c r="CR119" s="8"/>
      <c r="CS119" s="8"/>
      <c r="CT119" s="8"/>
      <c r="CU119" s="8"/>
      <c r="CV119" s="8"/>
      <c r="CW119" s="8"/>
      <c r="CX119" s="8"/>
      <c r="CY119" s="8"/>
      <c r="CZ119" s="8"/>
      <c r="DA119" s="8"/>
      <c r="DB119" s="8"/>
    </row>
    <row r="120" spans="1:106" ht="81" customHeight="1">
      <c r="A120" s="73">
        <v>109</v>
      </c>
      <c r="B120" s="14"/>
      <c r="C120" s="29" t="s">
        <v>634</v>
      </c>
      <c r="D120" s="13" t="s">
        <v>606</v>
      </c>
      <c r="E120" s="13" t="s">
        <v>638</v>
      </c>
      <c r="F120" s="20" t="s">
        <v>639</v>
      </c>
      <c r="G120" s="6" t="s">
        <v>640</v>
      </c>
      <c r="H120" s="15" t="s">
        <v>174</v>
      </c>
      <c r="I120" s="18"/>
      <c r="J120" s="73"/>
      <c r="K120" s="16">
        <v>44399</v>
      </c>
      <c r="L120" s="73" t="s">
        <v>642</v>
      </c>
      <c r="M120" s="36">
        <v>8253</v>
      </c>
      <c r="N120" s="12"/>
      <c r="O120" s="8"/>
      <c r="P120" s="8"/>
      <c r="Q120" s="8"/>
      <c r="R120" s="8"/>
      <c r="S120" s="8"/>
      <c r="T120" s="64" t="s">
        <v>700</v>
      </c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  <c r="AL120" s="8"/>
      <c r="AM120" s="8"/>
      <c r="AN120" s="8"/>
      <c r="AO120" s="8"/>
      <c r="AP120" s="8"/>
      <c r="AQ120" s="8"/>
      <c r="AR120" s="8"/>
      <c r="AS120" s="8"/>
      <c r="AT120" s="8"/>
      <c r="AU120" s="8"/>
      <c r="AV120" s="8"/>
      <c r="AW120" s="8"/>
      <c r="AX120" s="8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8"/>
      <c r="BL120" s="8"/>
      <c r="BM120" s="8"/>
      <c r="BN120" s="8"/>
      <c r="BO120" s="8"/>
      <c r="BP120" s="8"/>
      <c r="BQ120" s="8"/>
      <c r="BR120" s="8"/>
      <c r="BS120" s="8"/>
      <c r="BT120" s="8"/>
      <c r="BU120" s="8"/>
      <c r="BV120" s="8"/>
      <c r="BW120" s="8"/>
      <c r="BX120" s="8"/>
      <c r="BY120" s="8"/>
      <c r="BZ120" s="8"/>
      <c r="CA120" s="8"/>
      <c r="CB120" s="8"/>
      <c r="CC120" s="8"/>
      <c r="CD120" s="8"/>
      <c r="CE120" s="8"/>
      <c r="CF120" s="8"/>
      <c r="CG120" s="8"/>
      <c r="CH120" s="8"/>
      <c r="CI120" s="8"/>
      <c r="CJ120" s="8"/>
      <c r="CK120" s="8"/>
      <c r="CL120" s="8"/>
      <c r="CM120" s="8"/>
      <c r="CN120" s="8"/>
      <c r="CO120" s="8"/>
      <c r="CP120" s="8"/>
      <c r="CQ120" s="8"/>
      <c r="CR120" s="8"/>
      <c r="CS120" s="8"/>
      <c r="CT120" s="8"/>
      <c r="CU120" s="8"/>
      <c r="CV120" s="8"/>
      <c r="CW120" s="8"/>
      <c r="CX120" s="8"/>
      <c r="CY120" s="8"/>
      <c r="CZ120" s="8"/>
      <c r="DA120" s="8"/>
      <c r="DB120" s="8"/>
    </row>
    <row r="121" spans="1:106" ht="81" customHeight="1">
      <c r="A121" s="73">
        <v>110</v>
      </c>
      <c r="B121" s="14"/>
      <c r="C121" s="29" t="s">
        <v>643</v>
      </c>
      <c r="D121" s="13" t="s">
        <v>644</v>
      </c>
      <c r="E121" s="13" t="s">
        <v>645</v>
      </c>
      <c r="F121" s="20" t="s">
        <v>646</v>
      </c>
      <c r="G121" s="6" t="s">
        <v>647</v>
      </c>
      <c r="H121" s="15" t="s">
        <v>174</v>
      </c>
      <c r="I121" s="18"/>
      <c r="J121" s="73"/>
      <c r="K121" s="16">
        <v>44404</v>
      </c>
      <c r="L121" s="73" t="s">
        <v>648</v>
      </c>
      <c r="M121" s="36">
        <v>20200</v>
      </c>
      <c r="N121" s="12"/>
      <c r="O121" s="8"/>
      <c r="P121" s="8"/>
      <c r="Q121" s="8"/>
      <c r="R121" s="8"/>
      <c r="S121" s="8"/>
      <c r="T121" s="64" t="s">
        <v>700</v>
      </c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  <c r="AL121" s="8"/>
      <c r="AM121" s="8"/>
      <c r="AN121" s="8"/>
      <c r="AO121" s="8"/>
      <c r="AP121" s="8"/>
      <c r="AQ121" s="8"/>
      <c r="AR121" s="8"/>
      <c r="AS121" s="8"/>
      <c r="AT121" s="8"/>
      <c r="AU121" s="8"/>
      <c r="AV121" s="8"/>
      <c r="AW121" s="8"/>
      <c r="AX121" s="8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8"/>
      <c r="BL121" s="8"/>
      <c r="BM121" s="8"/>
      <c r="BN121" s="8"/>
      <c r="BO121" s="8"/>
      <c r="BP121" s="8"/>
      <c r="BQ121" s="8"/>
      <c r="BR121" s="8"/>
      <c r="BS121" s="8"/>
      <c r="BT121" s="8"/>
      <c r="BU121" s="8"/>
      <c r="BV121" s="8"/>
      <c r="BW121" s="8"/>
      <c r="BX121" s="8"/>
      <c r="BY121" s="8"/>
      <c r="BZ121" s="8"/>
      <c r="CA121" s="8"/>
      <c r="CB121" s="8"/>
      <c r="CC121" s="8"/>
      <c r="CD121" s="8"/>
      <c r="CE121" s="8"/>
      <c r="CF121" s="8"/>
      <c r="CG121" s="8"/>
      <c r="CH121" s="8"/>
      <c r="CI121" s="8"/>
      <c r="CJ121" s="8"/>
      <c r="CK121" s="8"/>
      <c r="CL121" s="8"/>
      <c r="CM121" s="8"/>
      <c r="CN121" s="8"/>
      <c r="CO121" s="8"/>
      <c r="CP121" s="8"/>
      <c r="CQ121" s="8"/>
      <c r="CR121" s="8"/>
      <c r="CS121" s="8"/>
      <c r="CT121" s="8"/>
      <c r="CU121" s="8"/>
      <c r="CV121" s="8"/>
      <c r="CW121" s="8"/>
      <c r="CX121" s="8"/>
      <c r="CY121" s="8"/>
      <c r="CZ121" s="8"/>
      <c r="DA121" s="8"/>
      <c r="DB121" s="8"/>
    </row>
    <row r="122" spans="1:106" ht="81" customHeight="1">
      <c r="A122" s="73">
        <v>111</v>
      </c>
      <c r="B122" s="14"/>
      <c r="C122" s="29" t="s">
        <v>649</v>
      </c>
      <c r="D122" s="13" t="s">
        <v>371</v>
      </c>
      <c r="E122" s="13" t="s">
        <v>650</v>
      </c>
      <c r="F122" s="20" t="s">
        <v>651</v>
      </c>
      <c r="G122" s="6" t="s">
        <v>652</v>
      </c>
      <c r="H122" s="15" t="s">
        <v>174</v>
      </c>
      <c r="I122" s="18"/>
      <c r="J122" s="73"/>
      <c r="K122" s="16">
        <v>44406</v>
      </c>
      <c r="L122" s="73" t="s">
        <v>653</v>
      </c>
      <c r="M122" s="36">
        <v>79400</v>
      </c>
      <c r="N122" s="12"/>
      <c r="O122" s="8"/>
      <c r="P122" s="8"/>
      <c r="Q122" s="8"/>
      <c r="R122" s="8"/>
      <c r="S122" s="8"/>
      <c r="T122" s="64" t="s">
        <v>697</v>
      </c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  <c r="AL122" s="8"/>
      <c r="AM122" s="8"/>
      <c r="AN122" s="8"/>
      <c r="AO122" s="8"/>
      <c r="AP122" s="8"/>
      <c r="AQ122" s="8"/>
      <c r="AR122" s="8"/>
      <c r="AS122" s="8"/>
      <c r="AT122" s="8"/>
      <c r="AU122" s="8"/>
      <c r="AV122" s="8"/>
      <c r="AW122" s="8"/>
      <c r="AX122" s="8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8"/>
      <c r="BL122" s="8"/>
      <c r="BM122" s="8"/>
      <c r="BN122" s="8"/>
      <c r="BO122" s="8"/>
      <c r="BP122" s="8"/>
      <c r="BQ122" s="8"/>
      <c r="BR122" s="8"/>
      <c r="BS122" s="8"/>
      <c r="BT122" s="8"/>
      <c r="BU122" s="8"/>
      <c r="BV122" s="8"/>
      <c r="BW122" s="8"/>
      <c r="BX122" s="8"/>
      <c r="BY122" s="8"/>
      <c r="BZ122" s="8"/>
      <c r="CA122" s="8"/>
      <c r="CB122" s="8"/>
      <c r="CC122" s="8"/>
      <c r="CD122" s="8"/>
      <c r="CE122" s="8"/>
      <c r="CF122" s="8"/>
      <c r="CG122" s="8"/>
      <c r="CH122" s="8"/>
      <c r="CI122" s="8"/>
      <c r="CJ122" s="8"/>
      <c r="CK122" s="8"/>
      <c r="CL122" s="8"/>
      <c r="CM122" s="8"/>
      <c r="CN122" s="8"/>
      <c r="CO122" s="8"/>
      <c r="CP122" s="8"/>
      <c r="CQ122" s="8"/>
      <c r="CR122" s="8"/>
      <c r="CS122" s="8"/>
      <c r="CT122" s="8"/>
      <c r="CU122" s="8"/>
      <c r="CV122" s="8"/>
      <c r="CW122" s="8"/>
      <c r="CX122" s="8"/>
      <c r="CY122" s="8"/>
      <c r="CZ122" s="8"/>
      <c r="DA122" s="8"/>
      <c r="DB122" s="8"/>
    </row>
    <row r="123" spans="1:106" ht="120">
      <c r="A123" s="73">
        <v>112</v>
      </c>
      <c r="B123" s="14"/>
      <c r="C123" s="29" t="s">
        <v>655</v>
      </c>
      <c r="D123" s="13" t="s">
        <v>654</v>
      </c>
      <c r="E123" s="13" t="s">
        <v>656</v>
      </c>
      <c r="F123" s="20" t="s">
        <v>657</v>
      </c>
      <c r="G123" s="6" t="s">
        <v>659</v>
      </c>
      <c r="H123" s="15" t="s">
        <v>174</v>
      </c>
      <c r="I123" s="18"/>
      <c r="J123" s="73"/>
      <c r="K123" s="16">
        <v>44406</v>
      </c>
      <c r="L123" s="73" t="s">
        <v>658</v>
      </c>
      <c r="M123" s="36">
        <v>1411285</v>
      </c>
      <c r="N123" s="12"/>
      <c r="O123" s="8"/>
      <c r="P123" s="8"/>
      <c r="Q123" s="8"/>
      <c r="R123" s="8"/>
      <c r="S123" s="8"/>
      <c r="T123" s="64" t="s">
        <v>698</v>
      </c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  <c r="AL123" s="8"/>
      <c r="AM123" s="8"/>
      <c r="AN123" s="8"/>
      <c r="AO123" s="8"/>
      <c r="AP123" s="8"/>
      <c r="AQ123" s="8"/>
      <c r="AR123" s="8"/>
      <c r="AS123" s="8"/>
      <c r="AT123" s="8"/>
      <c r="AU123" s="8"/>
      <c r="AV123" s="8"/>
      <c r="AW123" s="8"/>
      <c r="AX123" s="8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8"/>
      <c r="BL123" s="8"/>
      <c r="BM123" s="8"/>
      <c r="BN123" s="8"/>
      <c r="BO123" s="8"/>
      <c r="BP123" s="8"/>
      <c r="BQ123" s="8"/>
      <c r="BR123" s="8"/>
      <c r="BS123" s="8"/>
      <c r="BT123" s="8"/>
      <c r="BU123" s="8"/>
      <c r="BV123" s="8"/>
      <c r="BW123" s="8"/>
      <c r="BX123" s="8"/>
      <c r="BY123" s="8"/>
      <c r="BZ123" s="8"/>
      <c r="CA123" s="8"/>
      <c r="CB123" s="8"/>
      <c r="CC123" s="8"/>
      <c r="CD123" s="8"/>
      <c r="CE123" s="8"/>
      <c r="CF123" s="8"/>
      <c r="CG123" s="8"/>
      <c r="CH123" s="8"/>
      <c r="CI123" s="8"/>
      <c r="CJ123" s="8"/>
      <c r="CK123" s="8"/>
      <c r="CL123" s="8"/>
      <c r="CM123" s="8"/>
      <c r="CN123" s="8"/>
      <c r="CO123" s="8"/>
      <c r="CP123" s="8"/>
      <c r="CQ123" s="8"/>
      <c r="CR123" s="8"/>
      <c r="CS123" s="8"/>
      <c r="CT123" s="8"/>
      <c r="CU123" s="8"/>
      <c r="CV123" s="8"/>
      <c r="CW123" s="8"/>
      <c r="CX123" s="8"/>
      <c r="CY123" s="8"/>
      <c r="CZ123" s="8"/>
      <c r="DA123" s="8"/>
      <c r="DB123" s="8"/>
    </row>
    <row r="124" spans="1:106" ht="72.75" customHeight="1">
      <c r="A124" s="73">
        <v>113</v>
      </c>
      <c r="B124" s="14"/>
      <c r="C124" s="29" t="s">
        <v>662</v>
      </c>
      <c r="D124" s="13" t="s">
        <v>663</v>
      </c>
      <c r="E124" s="13" t="s">
        <v>664</v>
      </c>
      <c r="F124" s="20" t="s">
        <v>665</v>
      </c>
      <c r="G124" s="6" t="s">
        <v>609</v>
      </c>
      <c r="H124" s="15" t="s">
        <v>174</v>
      </c>
      <c r="I124" s="18"/>
      <c r="J124" s="73"/>
      <c r="K124" s="16">
        <v>44419</v>
      </c>
      <c r="L124" s="73" t="s">
        <v>666</v>
      </c>
      <c r="M124" s="36">
        <v>3000</v>
      </c>
      <c r="N124" s="12"/>
      <c r="O124" s="8"/>
      <c r="P124" s="8"/>
      <c r="Q124" s="8"/>
      <c r="R124" s="8"/>
      <c r="S124" s="8"/>
      <c r="T124" s="64" t="s">
        <v>701</v>
      </c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  <c r="AL124" s="8"/>
      <c r="AM124" s="8"/>
      <c r="AN124" s="8"/>
      <c r="AO124" s="8"/>
      <c r="AP124" s="8"/>
      <c r="AQ124" s="8"/>
      <c r="AR124" s="8"/>
      <c r="AS124" s="8"/>
      <c r="AT124" s="8"/>
      <c r="AU124" s="8"/>
      <c r="AV124" s="8"/>
      <c r="AW124" s="8"/>
      <c r="AX124" s="8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8"/>
      <c r="BL124" s="8"/>
      <c r="BM124" s="8"/>
      <c r="BN124" s="8"/>
      <c r="BO124" s="8"/>
      <c r="BP124" s="8"/>
      <c r="BQ124" s="8"/>
      <c r="BR124" s="8"/>
      <c r="BS124" s="8"/>
      <c r="BT124" s="8"/>
      <c r="BU124" s="8"/>
      <c r="BV124" s="8"/>
      <c r="BW124" s="8"/>
      <c r="BX124" s="8"/>
      <c r="BY124" s="8"/>
      <c r="BZ124" s="8"/>
      <c r="CA124" s="8"/>
      <c r="CB124" s="8"/>
      <c r="CC124" s="8"/>
      <c r="CD124" s="8"/>
      <c r="CE124" s="8"/>
      <c r="CF124" s="8"/>
      <c r="CG124" s="8"/>
      <c r="CH124" s="8"/>
      <c r="CI124" s="8"/>
      <c r="CJ124" s="8"/>
      <c r="CK124" s="8"/>
      <c r="CL124" s="8"/>
      <c r="CM124" s="8"/>
      <c r="CN124" s="8"/>
      <c r="CO124" s="8"/>
      <c r="CP124" s="8"/>
      <c r="CQ124" s="8"/>
      <c r="CR124" s="8"/>
      <c r="CS124" s="8"/>
      <c r="CT124" s="8"/>
      <c r="CU124" s="8"/>
      <c r="CV124" s="8"/>
      <c r="CW124" s="8"/>
      <c r="CX124" s="8"/>
      <c r="CY124" s="8"/>
      <c r="CZ124" s="8"/>
      <c r="DA124" s="8"/>
      <c r="DB124" s="8"/>
    </row>
    <row r="125" spans="1:106" ht="72.75" customHeight="1">
      <c r="A125" s="73">
        <v>114</v>
      </c>
      <c r="B125" s="14"/>
      <c r="C125" s="29" t="s">
        <v>667</v>
      </c>
      <c r="D125" s="13" t="s">
        <v>676</v>
      </c>
      <c r="E125" s="13" t="s">
        <v>677</v>
      </c>
      <c r="F125" s="20" t="s">
        <v>684</v>
      </c>
      <c r="G125" s="6" t="s">
        <v>678</v>
      </c>
      <c r="H125" s="15" t="s">
        <v>174</v>
      </c>
      <c r="I125" s="18"/>
      <c r="J125" s="73"/>
      <c r="K125" s="16">
        <v>44420</v>
      </c>
      <c r="L125" s="73" t="s">
        <v>679</v>
      </c>
      <c r="M125" s="36">
        <v>10304</v>
      </c>
      <c r="N125" s="12"/>
      <c r="O125" s="8"/>
      <c r="P125" s="8"/>
      <c r="Q125" s="8"/>
      <c r="R125" s="8"/>
      <c r="S125" s="8"/>
      <c r="T125" s="64" t="s">
        <v>698</v>
      </c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  <c r="AL125" s="8"/>
      <c r="AM125" s="8"/>
      <c r="AN125" s="8"/>
      <c r="AO125" s="8"/>
      <c r="AP125" s="8"/>
      <c r="AQ125" s="8"/>
      <c r="AR125" s="8"/>
      <c r="AS125" s="8"/>
      <c r="AT125" s="8"/>
      <c r="AU125" s="8"/>
      <c r="AV125" s="8"/>
      <c r="AW125" s="8"/>
      <c r="AX125" s="8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8"/>
      <c r="BL125" s="8"/>
      <c r="BM125" s="8"/>
      <c r="BN125" s="8"/>
      <c r="BO125" s="8"/>
      <c r="BP125" s="8"/>
      <c r="BQ125" s="8"/>
      <c r="BR125" s="8"/>
      <c r="BS125" s="8"/>
      <c r="BT125" s="8"/>
      <c r="BU125" s="8"/>
      <c r="BV125" s="8"/>
      <c r="BW125" s="8"/>
      <c r="BX125" s="8"/>
      <c r="BY125" s="8"/>
      <c r="BZ125" s="8"/>
      <c r="CA125" s="8"/>
      <c r="CB125" s="8"/>
      <c r="CC125" s="8"/>
      <c r="CD125" s="8"/>
      <c r="CE125" s="8"/>
      <c r="CF125" s="8"/>
      <c r="CG125" s="8"/>
      <c r="CH125" s="8"/>
      <c r="CI125" s="8"/>
      <c r="CJ125" s="8"/>
      <c r="CK125" s="8"/>
      <c r="CL125" s="8"/>
      <c r="CM125" s="8"/>
      <c r="CN125" s="8"/>
      <c r="CO125" s="8"/>
      <c r="CP125" s="8"/>
      <c r="CQ125" s="8"/>
      <c r="CR125" s="8"/>
      <c r="CS125" s="8"/>
      <c r="CT125" s="8"/>
      <c r="CU125" s="8"/>
      <c r="CV125" s="8"/>
      <c r="CW125" s="8"/>
      <c r="CX125" s="8"/>
      <c r="CY125" s="8"/>
      <c r="CZ125" s="8"/>
      <c r="DA125" s="8"/>
      <c r="DB125" s="8"/>
    </row>
    <row r="126" spans="1:106" ht="72.75" customHeight="1">
      <c r="A126" s="73">
        <v>115</v>
      </c>
      <c r="B126" s="14"/>
      <c r="C126" s="29" t="s">
        <v>681</v>
      </c>
      <c r="D126" s="13" t="s">
        <v>682</v>
      </c>
      <c r="E126" s="13" t="s">
        <v>683</v>
      </c>
      <c r="F126" s="20" t="s">
        <v>685</v>
      </c>
      <c r="G126" s="6" t="s">
        <v>686</v>
      </c>
      <c r="H126" s="15" t="s">
        <v>174</v>
      </c>
      <c r="I126" s="18"/>
      <c r="J126" s="73"/>
      <c r="K126" s="16">
        <v>44424</v>
      </c>
      <c r="L126" s="73" t="s">
        <v>687</v>
      </c>
      <c r="M126" s="36">
        <v>40600</v>
      </c>
      <c r="N126" s="12"/>
      <c r="O126" s="8"/>
      <c r="P126" s="8"/>
      <c r="Q126" s="8"/>
      <c r="R126" s="8"/>
      <c r="S126" s="8"/>
      <c r="T126" s="64" t="s">
        <v>697</v>
      </c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  <c r="AL126" s="8"/>
      <c r="AM126" s="8"/>
      <c r="AN126" s="8"/>
      <c r="AO126" s="8"/>
      <c r="AP126" s="8"/>
      <c r="AQ126" s="8"/>
      <c r="AR126" s="8"/>
      <c r="AS126" s="8"/>
      <c r="AT126" s="8"/>
      <c r="AU126" s="8"/>
      <c r="AV126" s="8"/>
      <c r="AW126" s="8"/>
      <c r="AX126" s="8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8"/>
      <c r="BL126" s="8"/>
      <c r="BM126" s="8"/>
      <c r="BN126" s="8"/>
      <c r="BO126" s="8"/>
      <c r="BP126" s="8"/>
      <c r="BQ126" s="8"/>
      <c r="BR126" s="8"/>
      <c r="BS126" s="8"/>
      <c r="BT126" s="8"/>
      <c r="BU126" s="8"/>
      <c r="BV126" s="8"/>
      <c r="BW126" s="8"/>
      <c r="BX126" s="8"/>
      <c r="BY126" s="8"/>
      <c r="BZ126" s="8"/>
      <c r="CA126" s="8"/>
      <c r="CB126" s="8"/>
      <c r="CC126" s="8"/>
      <c r="CD126" s="8"/>
      <c r="CE126" s="8"/>
      <c r="CF126" s="8"/>
      <c r="CG126" s="8"/>
      <c r="CH126" s="8"/>
      <c r="CI126" s="8"/>
      <c r="CJ126" s="8"/>
      <c r="CK126" s="8"/>
      <c r="CL126" s="8"/>
      <c r="CM126" s="8"/>
      <c r="CN126" s="8"/>
      <c r="CO126" s="8"/>
      <c r="CP126" s="8"/>
      <c r="CQ126" s="8"/>
      <c r="CR126" s="8"/>
      <c r="CS126" s="8"/>
      <c r="CT126" s="8"/>
      <c r="CU126" s="8"/>
      <c r="CV126" s="8"/>
      <c r="CW126" s="8"/>
      <c r="CX126" s="8"/>
      <c r="CY126" s="8"/>
      <c r="CZ126" s="8"/>
      <c r="DA126" s="8"/>
      <c r="DB126" s="8"/>
    </row>
    <row r="127" spans="1:106" ht="99.75" customHeight="1">
      <c r="A127" s="73">
        <v>116</v>
      </c>
      <c r="B127" s="14"/>
      <c r="C127" s="29" t="s">
        <v>668</v>
      </c>
      <c r="D127" s="13" t="s">
        <v>688</v>
      </c>
      <c r="E127" s="13" t="s">
        <v>689</v>
      </c>
      <c r="F127" s="20" t="s">
        <v>690</v>
      </c>
      <c r="G127" s="6" t="s">
        <v>691</v>
      </c>
      <c r="H127" s="15" t="s">
        <v>174</v>
      </c>
      <c r="I127" s="18"/>
      <c r="J127" s="73"/>
      <c r="K127" s="16">
        <v>44432</v>
      </c>
      <c r="L127" s="73" t="s">
        <v>692</v>
      </c>
      <c r="M127" s="36">
        <v>4750</v>
      </c>
      <c r="N127" s="12"/>
      <c r="O127" s="8"/>
      <c r="P127" s="8"/>
      <c r="Q127" s="8"/>
      <c r="R127" s="8"/>
      <c r="S127" s="8"/>
      <c r="T127" s="64" t="s">
        <v>700</v>
      </c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  <c r="AL127" s="8"/>
      <c r="AM127" s="8"/>
      <c r="AN127" s="8"/>
      <c r="AO127" s="8"/>
      <c r="AP127" s="8"/>
      <c r="AQ127" s="8"/>
      <c r="AR127" s="8"/>
      <c r="AS127" s="8"/>
      <c r="AT127" s="8"/>
      <c r="AU127" s="8"/>
      <c r="AV127" s="8"/>
      <c r="AW127" s="8"/>
      <c r="AX127" s="8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8"/>
      <c r="BL127" s="8"/>
      <c r="BM127" s="8"/>
      <c r="BN127" s="8"/>
      <c r="BO127" s="8"/>
      <c r="BP127" s="8"/>
      <c r="BQ127" s="8"/>
      <c r="BR127" s="8"/>
      <c r="BS127" s="8"/>
      <c r="BT127" s="8"/>
      <c r="BU127" s="8"/>
      <c r="BV127" s="8"/>
      <c r="BW127" s="8"/>
      <c r="BX127" s="8"/>
      <c r="BY127" s="8"/>
      <c r="BZ127" s="8"/>
      <c r="CA127" s="8"/>
      <c r="CB127" s="8"/>
      <c r="CC127" s="8"/>
      <c r="CD127" s="8"/>
      <c r="CE127" s="8"/>
      <c r="CF127" s="8"/>
      <c r="CG127" s="8"/>
      <c r="CH127" s="8"/>
      <c r="CI127" s="8"/>
      <c r="CJ127" s="8"/>
      <c r="CK127" s="8"/>
      <c r="CL127" s="8"/>
      <c r="CM127" s="8"/>
      <c r="CN127" s="8"/>
      <c r="CO127" s="8"/>
      <c r="CP127" s="8"/>
      <c r="CQ127" s="8"/>
      <c r="CR127" s="8"/>
      <c r="CS127" s="8"/>
      <c r="CT127" s="8"/>
      <c r="CU127" s="8"/>
      <c r="CV127" s="8"/>
      <c r="CW127" s="8"/>
      <c r="CX127" s="8"/>
      <c r="CY127" s="8"/>
      <c r="CZ127" s="8"/>
      <c r="DA127" s="8"/>
      <c r="DB127" s="8"/>
    </row>
    <row r="128" spans="1:106" ht="72.75" customHeight="1">
      <c r="A128" s="73">
        <v>117</v>
      </c>
      <c r="B128" s="14"/>
      <c r="C128" s="29" t="s">
        <v>669</v>
      </c>
      <c r="D128" s="13" t="s">
        <v>71</v>
      </c>
      <c r="E128" s="13" t="s">
        <v>693</v>
      </c>
      <c r="F128" s="20" t="s">
        <v>694</v>
      </c>
      <c r="G128" s="6" t="s">
        <v>695</v>
      </c>
      <c r="H128" s="15" t="s">
        <v>174</v>
      </c>
      <c r="I128" s="18"/>
      <c r="J128" s="73"/>
      <c r="K128" s="16">
        <v>44432</v>
      </c>
      <c r="L128" s="73" t="s">
        <v>696</v>
      </c>
      <c r="M128" s="36">
        <v>20000</v>
      </c>
      <c r="N128" s="12"/>
      <c r="O128" s="8"/>
      <c r="P128" s="8"/>
      <c r="Q128" s="8"/>
      <c r="R128" s="8"/>
      <c r="S128" s="8"/>
      <c r="T128" s="64" t="s">
        <v>702</v>
      </c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  <c r="AL128" s="8"/>
      <c r="AM128" s="8"/>
      <c r="AN128" s="8"/>
      <c r="AO128" s="8"/>
      <c r="AP128" s="8"/>
      <c r="AQ128" s="8"/>
      <c r="AR128" s="8"/>
      <c r="AS128" s="8"/>
      <c r="AT128" s="8"/>
      <c r="AU128" s="8"/>
      <c r="AV128" s="8"/>
      <c r="AW128" s="8"/>
      <c r="AX128" s="8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8"/>
      <c r="BL128" s="8"/>
      <c r="BM128" s="8"/>
      <c r="BN128" s="8"/>
      <c r="BO128" s="8"/>
      <c r="BP128" s="8"/>
      <c r="BQ128" s="8"/>
      <c r="BR128" s="8"/>
      <c r="BS128" s="8"/>
      <c r="BT128" s="8"/>
      <c r="BU128" s="8"/>
      <c r="BV128" s="8"/>
      <c r="BW128" s="8"/>
      <c r="BX128" s="8"/>
      <c r="BY128" s="8"/>
      <c r="BZ128" s="8"/>
      <c r="CA128" s="8"/>
      <c r="CB128" s="8"/>
      <c r="CC128" s="8"/>
      <c r="CD128" s="8"/>
      <c r="CE128" s="8"/>
      <c r="CF128" s="8"/>
      <c r="CG128" s="8"/>
      <c r="CH128" s="8"/>
      <c r="CI128" s="8"/>
      <c r="CJ128" s="8"/>
      <c r="CK128" s="8"/>
      <c r="CL128" s="8"/>
      <c r="CM128" s="8"/>
      <c r="CN128" s="8"/>
      <c r="CO128" s="8"/>
      <c r="CP128" s="8"/>
      <c r="CQ128" s="8"/>
      <c r="CR128" s="8"/>
      <c r="CS128" s="8"/>
      <c r="CT128" s="8"/>
      <c r="CU128" s="8"/>
      <c r="CV128" s="8"/>
      <c r="CW128" s="8"/>
      <c r="CX128" s="8"/>
      <c r="CY128" s="8"/>
      <c r="CZ128" s="8"/>
      <c r="DA128" s="8"/>
      <c r="DB128" s="8"/>
    </row>
    <row r="129" spans="1:106" ht="72.75" customHeight="1">
      <c r="A129" s="73">
        <v>118</v>
      </c>
      <c r="B129" s="14"/>
      <c r="C129" s="29" t="s">
        <v>670</v>
      </c>
      <c r="D129" s="13" t="s">
        <v>671</v>
      </c>
      <c r="E129" s="13" t="s">
        <v>672</v>
      </c>
      <c r="F129" s="20" t="s">
        <v>673</v>
      </c>
      <c r="G129" s="6" t="s">
        <v>674</v>
      </c>
      <c r="H129" s="15" t="s">
        <v>174</v>
      </c>
      <c r="I129" s="18"/>
      <c r="J129" s="73"/>
      <c r="K129" s="16">
        <v>44439</v>
      </c>
      <c r="L129" s="73" t="s">
        <v>675</v>
      </c>
      <c r="M129" s="36">
        <v>6727</v>
      </c>
      <c r="N129" s="12"/>
      <c r="O129" s="8"/>
      <c r="P129" s="8"/>
      <c r="Q129" s="8"/>
      <c r="R129" s="8"/>
      <c r="S129" s="8"/>
      <c r="T129" s="64" t="s">
        <v>702</v>
      </c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  <c r="AL129" s="8"/>
      <c r="AM129" s="8"/>
      <c r="AN129" s="8"/>
      <c r="AO129" s="8"/>
      <c r="AP129" s="8"/>
      <c r="AQ129" s="8"/>
      <c r="AR129" s="8"/>
      <c r="AS129" s="8"/>
      <c r="AT129" s="8"/>
      <c r="AU129" s="8"/>
      <c r="AV129" s="8"/>
      <c r="AW129" s="8"/>
      <c r="AX129" s="8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8"/>
      <c r="BL129" s="8"/>
      <c r="BM129" s="8"/>
      <c r="BN129" s="8"/>
      <c r="BO129" s="8"/>
      <c r="BP129" s="8"/>
      <c r="BQ129" s="8"/>
      <c r="BR129" s="8"/>
      <c r="BS129" s="8"/>
      <c r="BT129" s="8"/>
      <c r="BU129" s="8"/>
      <c r="BV129" s="8"/>
      <c r="BW129" s="8"/>
      <c r="BX129" s="8"/>
      <c r="BY129" s="8"/>
      <c r="BZ129" s="8"/>
      <c r="CA129" s="8"/>
      <c r="CB129" s="8"/>
      <c r="CC129" s="8"/>
      <c r="CD129" s="8"/>
      <c r="CE129" s="8"/>
      <c r="CF129" s="8"/>
      <c r="CG129" s="8"/>
      <c r="CH129" s="8"/>
      <c r="CI129" s="8"/>
      <c r="CJ129" s="8"/>
      <c r="CK129" s="8"/>
      <c r="CL129" s="8"/>
      <c r="CM129" s="8"/>
      <c r="CN129" s="8"/>
      <c r="CO129" s="8"/>
      <c r="CP129" s="8"/>
      <c r="CQ129" s="8"/>
      <c r="CR129" s="8"/>
      <c r="CS129" s="8"/>
      <c r="CT129" s="8"/>
      <c r="CU129" s="8"/>
      <c r="CV129" s="8"/>
      <c r="CW129" s="8"/>
      <c r="CX129" s="8"/>
      <c r="CY129" s="8"/>
      <c r="CZ129" s="8"/>
      <c r="DA129" s="8"/>
      <c r="DB129" s="8"/>
    </row>
    <row r="130" spans="1:106" ht="72.75" customHeight="1">
      <c r="A130" s="73">
        <v>119</v>
      </c>
      <c r="B130" s="14"/>
      <c r="C130" s="29" t="s">
        <v>680</v>
      </c>
      <c r="D130" s="13" t="s">
        <v>671</v>
      </c>
      <c r="E130" s="13" t="s">
        <v>672</v>
      </c>
      <c r="F130" s="20" t="s">
        <v>673</v>
      </c>
      <c r="G130" s="6" t="s">
        <v>674</v>
      </c>
      <c r="H130" s="15" t="s">
        <v>174</v>
      </c>
      <c r="I130" s="18"/>
      <c r="J130" s="73"/>
      <c r="K130" s="16">
        <v>44439</v>
      </c>
      <c r="L130" s="73" t="s">
        <v>675</v>
      </c>
      <c r="M130" s="36">
        <v>6728</v>
      </c>
      <c r="N130" s="12"/>
      <c r="O130" s="8"/>
      <c r="P130" s="8"/>
      <c r="Q130" s="8"/>
      <c r="R130" s="8"/>
      <c r="S130" s="8"/>
      <c r="T130" s="64" t="s">
        <v>702</v>
      </c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  <c r="AL130" s="8"/>
      <c r="AM130" s="8"/>
      <c r="AN130" s="8"/>
      <c r="AO130" s="8"/>
      <c r="AP130" s="8"/>
      <c r="AQ130" s="8"/>
      <c r="AR130" s="8"/>
      <c r="AS130" s="8"/>
      <c r="AT130" s="8"/>
      <c r="AU130" s="8"/>
      <c r="AV130" s="8"/>
      <c r="AW130" s="8"/>
      <c r="AX130" s="8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8"/>
      <c r="BL130" s="8"/>
      <c r="BM130" s="8"/>
      <c r="BN130" s="8"/>
      <c r="BO130" s="8"/>
      <c r="BP130" s="8"/>
      <c r="BQ130" s="8"/>
      <c r="BR130" s="8"/>
      <c r="BS130" s="8"/>
      <c r="BT130" s="8"/>
      <c r="BU130" s="8"/>
      <c r="BV130" s="8"/>
      <c r="BW130" s="8"/>
      <c r="BX130" s="8"/>
      <c r="BY130" s="8"/>
      <c r="BZ130" s="8"/>
      <c r="CA130" s="8"/>
      <c r="CB130" s="8"/>
      <c r="CC130" s="8"/>
      <c r="CD130" s="8"/>
      <c r="CE130" s="8"/>
      <c r="CF130" s="8"/>
      <c r="CG130" s="8"/>
      <c r="CH130" s="8"/>
      <c r="CI130" s="8"/>
      <c r="CJ130" s="8"/>
      <c r="CK130" s="8"/>
      <c r="CL130" s="8"/>
      <c r="CM130" s="8"/>
      <c r="CN130" s="8"/>
      <c r="CO130" s="8"/>
      <c r="CP130" s="8"/>
      <c r="CQ130" s="8"/>
      <c r="CR130" s="8"/>
      <c r="CS130" s="8"/>
      <c r="CT130" s="8"/>
      <c r="CU130" s="8"/>
      <c r="CV130" s="8"/>
      <c r="CW130" s="8"/>
      <c r="CX130" s="8"/>
      <c r="CY130" s="8"/>
      <c r="CZ130" s="8"/>
      <c r="DA130" s="8"/>
      <c r="DB130" s="8"/>
    </row>
    <row r="131" spans="1:106" ht="72.75" customHeight="1">
      <c r="A131" s="73">
        <v>120</v>
      </c>
      <c r="B131" s="14"/>
      <c r="C131" s="29" t="s">
        <v>703</v>
      </c>
      <c r="D131" s="13" t="s">
        <v>31</v>
      </c>
      <c r="E131" s="13" t="s">
        <v>707</v>
      </c>
      <c r="F131" s="20" t="s">
        <v>704</v>
      </c>
      <c r="G131" s="6" t="s">
        <v>705</v>
      </c>
      <c r="H131" s="15" t="s">
        <v>174</v>
      </c>
      <c r="I131" s="18"/>
      <c r="J131" s="73"/>
      <c r="K131" s="16">
        <v>44459</v>
      </c>
      <c r="L131" s="73" t="s">
        <v>706</v>
      </c>
      <c r="M131" s="36">
        <v>5000</v>
      </c>
      <c r="N131" s="12"/>
      <c r="O131" s="8"/>
      <c r="P131" s="8"/>
      <c r="Q131" s="8"/>
      <c r="R131" s="8"/>
      <c r="S131" s="8"/>
      <c r="T131" s="64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  <c r="AL131" s="8"/>
      <c r="AM131" s="8"/>
      <c r="AN131" s="8"/>
      <c r="AO131" s="8"/>
      <c r="AP131" s="8"/>
      <c r="AQ131" s="8"/>
      <c r="AR131" s="8"/>
      <c r="AS131" s="8"/>
      <c r="AT131" s="8"/>
      <c r="AU131" s="8"/>
      <c r="AV131" s="8"/>
      <c r="AW131" s="8"/>
      <c r="AX131" s="8"/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8"/>
      <c r="BL131" s="8"/>
      <c r="BM131" s="8"/>
      <c r="BN131" s="8"/>
      <c r="BO131" s="8"/>
      <c r="BP131" s="8"/>
      <c r="BQ131" s="8"/>
      <c r="BR131" s="8"/>
      <c r="BS131" s="8"/>
      <c r="BT131" s="8"/>
      <c r="BU131" s="8"/>
      <c r="BV131" s="8"/>
      <c r="BW131" s="8"/>
      <c r="BX131" s="8"/>
      <c r="BY131" s="8"/>
      <c r="BZ131" s="8"/>
      <c r="CA131" s="8"/>
      <c r="CB131" s="8"/>
      <c r="CC131" s="8"/>
      <c r="CD131" s="8"/>
      <c r="CE131" s="8"/>
      <c r="CF131" s="8"/>
      <c r="CG131" s="8"/>
      <c r="CH131" s="8"/>
      <c r="CI131" s="8"/>
      <c r="CJ131" s="8"/>
      <c r="CK131" s="8"/>
      <c r="CL131" s="8"/>
      <c r="CM131" s="8"/>
      <c r="CN131" s="8"/>
      <c r="CO131" s="8"/>
      <c r="CP131" s="8"/>
      <c r="CQ131" s="8"/>
      <c r="CR131" s="8"/>
      <c r="CS131" s="8"/>
      <c r="CT131" s="8"/>
      <c r="CU131" s="8"/>
      <c r="CV131" s="8"/>
      <c r="CW131" s="8"/>
      <c r="CX131" s="8"/>
      <c r="CY131" s="8"/>
      <c r="CZ131" s="8"/>
      <c r="DA131" s="8"/>
      <c r="DB131" s="8"/>
    </row>
    <row r="132" spans="1:106" ht="72.75" customHeight="1">
      <c r="A132" s="73">
        <v>121</v>
      </c>
      <c r="B132" s="14"/>
      <c r="C132" s="29" t="s">
        <v>708</v>
      </c>
      <c r="D132" s="13" t="s">
        <v>561</v>
      </c>
      <c r="E132" s="13" t="s">
        <v>709</v>
      </c>
      <c r="F132" s="20" t="s">
        <v>710</v>
      </c>
      <c r="G132" s="6" t="s">
        <v>711</v>
      </c>
      <c r="H132" s="15" t="s">
        <v>174</v>
      </c>
      <c r="I132" s="18"/>
      <c r="J132" s="73"/>
      <c r="K132" s="16">
        <v>44463</v>
      </c>
      <c r="L132" s="73" t="s">
        <v>712</v>
      </c>
      <c r="M132" s="36">
        <v>56308</v>
      </c>
      <c r="N132" s="12"/>
      <c r="O132" s="8"/>
      <c r="P132" s="8"/>
      <c r="Q132" s="8"/>
      <c r="R132" s="8"/>
      <c r="S132" s="8"/>
      <c r="T132" s="64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  <c r="AL132" s="8"/>
      <c r="AM132" s="8"/>
      <c r="AN132" s="8"/>
      <c r="AO132" s="8"/>
      <c r="AP132" s="8"/>
      <c r="AQ132" s="8"/>
      <c r="AR132" s="8"/>
      <c r="AS132" s="8"/>
      <c r="AT132" s="8"/>
      <c r="AU132" s="8"/>
      <c r="AV132" s="8"/>
      <c r="AW132" s="8"/>
      <c r="AX132" s="8"/>
      <c r="AY132" s="8"/>
      <c r="AZ132" s="8"/>
      <c r="BA132" s="8"/>
      <c r="BB132" s="8"/>
      <c r="BC132" s="8"/>
      <c r="BD132" s="8"/>
      <c r="BE132" s="8"/>
      <c r="BF132" s="8"/>
      <c r="BG132" s="8"/>
      <c r="BH132" s="8"/>
      <c r="BI132" s="8"/>
      <c r="BJ132" s="8"/>
      <c r="BK132" s="8"/>
      <c r="BL132" s="8"/>
      <c r="BM132" s="8"/>
      <c r="BN132" s="8"/>
      <c r="BO132" s="8"/>
      <c r="BP132" s="8"/>
      <c r="BQ132" s="8"/>
      <c r="BR132" s="8"/>
      <c r="BS132" s="8"/>
      <c r="BT132" s="8"/>
      <c r="BU132" s="8"/>
      <c r="BV132" s="8"/>
      <c r="BW132" s="8"/>
      <c r="BX132" s="8"/>
      <c r="BY132" s="8"/>
      <c r="BZ132" s="8"/>
      <c r="CA132" s="8"/>
      <c r="CB132" s="8"/>
      <c r="CC132" s="8"/>
      <c r="CD132" s="8"/>
      <c r="CE132" s="8"/>
      <c r="CF132" s="8"/>
      <c r="CG132" s="8"/>
      <c r="CH132" s="8"/>
      <c r="CI132" s="8"/>
      <c r="CJ132" s="8"/>
      <c r="CK132" s="8"/>
      <c r="CL132" s="8"/>
      <c r="CM132" s="8"/>
      <c r="CN132" s="8"/>
      <c r="CO132" s="8"/>
      <c r="CP132" s="8"/>
      <c r="CQ132" s="8"/>
      <c r="CR132" s="8"/>
      <c r="CS132" s="8"/>
      <c r="CT132" s="8"/>
      <c r="CU132" s="8"/>
      <c r="CV132" s="8"/>
      <c r="CW132" s="8"/>
      <c r="CX132" s="8"/>
      <c r="CY132" s="8"/>
      <c r="CZ132" s="8"/>
      <c r="DA132" s="8"/>
      <c r="DB132" s="8"/>
    </row>
    <row r="133" spans="1:106" ht="72.75" customHeight="1">
      <c r="A133" s="73">
        <v>122</v>
      </c>
      <c r="B133" s="14"/>
      <c r="C133" s="29" t="s">
        <v>713</v>
      </c>
      <c r="D133" s="13" t="s">
        <v>714</v>
      </c>
      <c r="E133" s="13" t="s">
        <v>715</v>
      </c>
      <c r="F133" s="20" t="s">
        <v>716</v>
      </c>
      <c r="G133" s="6" t="s">
        <v>717</v>
      </c>
      <c r="H133" s="15" t="s">
        <v>174</v>
      </c>
      <c r="I133" s="18"/>
      <c r="J133" s="73"/>
      <c r="K133" s="16">
        <v>44586</v>
      </c>
      <c r="L133" s="73" t="s">
        <v>718</v>
      </c>
      <c r="M133" s="36">
        <v>25439</v>
      </c>
      <c r="N133" s="12"/>
      <c r="O133" s="8"/>
      <c r="P133" s="8"/>
      <c r="Q133" s="8"/>
      <c r="R133" s="8"/>
      <c r="S133" s="8"/>
      <c r="T133" s="64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  <c r="AL133" s="8"/>
      <c r="AM133" s="8"/>
      <c r="AN133" s="8"/>
      <c r="AO133" s="8"/>
      <c r="AP133" s="8"/>
      <c r="AQ133" s="8"/>
      <c r="AR133" s="8"/>
      <c r="AS133" s="8"/>
      <c r="AT133" s="8"/>
      <c r="AU133" s="8"/>
      <c r="AV133" s="8"/>
      <c r="AW133" s="8"/>
      <c r="AX133" s="8"/>
      <c r="AY133" s="8"/>
      <c r="AZ133" s="8"/>
      <c r="BA133" s="8"/>
      <c r="BB133" s="8"/>
      <c r="BC133" s="8"/>
      <c r="BD133" s="8"/>
      <c r="BE133" s="8"/>
      <c r="BF133" s="8"/>
      <c r="BG133" s="8"/>
      <c r="BH133" s="8"/>
      <c r="BI133" s="8"/>
      <c r="BJ133" s="8"/>
      <c r="BK133" s="8"/>
      <c r="BL133" s="8"/>
      <c r="BM133" s="8"/>
      <c r="BN133" s="8"/>
      <c r="BO133" s="8"/>
      <c r="BP133" s="8"/>
      <c r="BQ133" s="8"/>
      <c r="BR133" s="8"/>
      <c r="BS133" s="8"/>
      <c r="BT133" s="8"/>
      <c r="BU133" s="8"/>
      <c r="BV133" s="8"/>
      <c r="BW133" s="8"/>
      <c r="BX133" s="8"/>
      <c r="BY133" s="8"/>
      <c r="BZ133" s="8"/>
      <c r="CA133" s="8"/>
      <c r="CB133" s="8"/>
      <c r="CC133" s="8"/>
      <c r="CD133" s="8"/>
      <c r="CE133" s="8"/>
      <c r="CF133" s="8"/>
      <c r="CG133" s="8"/>
      <c r="CH133" s="8"/>
      <c r="CI133" s="8"/>
      <c r="CJ133" s="8"/>
      <c r="CK133" s="8"/>
      <c r="CL133" s="8"/>
      <c r="CM133" s="8"/>
      <c r="CN133" s="8"/>
      <c r="CO133" s="8"/>
      <c r="CP133" s="8"/>
      <c r="CQ133" s="8"/>
      <c r="CR133" s="8"/>
      <c r="CS133" s="8"/>
      <c r="CT133" s="8"/>
      <c r="CU133" s="8"/>
      <c r="CV133" s="8"/>
      <c r="CW133" s="8"/>
      <c r="CX133" s="8"/>
      <c r="CY133" s="8"/>
      <c r="CZ133" s="8"/>
      <c r="DA133" s="8"/>
      <c r="DB133" s="8"/>
    </row>
    <row r="134" spans="1:106" ht="72.75" customHeight="1">
      <c r="A134" s="73">
        <v>123</v>
      </c>
      <c r="B134" s="14"/>
      <c r="C134" s="29" t="s">
        <v>719</v>
      </c>
      <c r="D134" s="13" t="s">
        <v>644</v>
      </c>
      <c r="E134" s="13" t="s">
        <v>720</v>
      </c>
      <c r="F134" s="20" t="s">
        <v>721</v>
      </c>
      <c r="G134" s="6" t="s">
        <v>722</v>
      </c>
      <c r="H134" s="15" t="s">
        <v>174</v>
      </c>
      <c r="I134" s="18"/>
      <c r="J134" s="73"/>
      <c r="K134" s="16">
        <v>44635</v>
      </c>
      <c r="L134" s="73" t="s">
        <v>723</v>
      </c>
      <c r="M134" s="36">
        <v>150400</v>
      </c>
      <c r="N134" s="12"/>
      <c r="O134" s="8"/>
      <c r="P134" s="8"/>
      <c r="Q134" s="8"/>
      <c r="R134" s="8"/>
      <c r="S134" s="8"/>
      <c r="T134" s="64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  <c r="AL134" s="8"/>
      <c r="AM134" s="8"/>
      <c r="AN134" s="8"/>
      <c r="AO134" s="8"/>
      <c r="AP134" s="8"/>
      <c r="AQ134" s="8"/>
      <c r="AR134" s="8"/>
      <c r="AS134" s="8"/>
      <c r="AT134" s="8"/>
      <c r="AU134" s="8"/>
      <c r="AV134" s="8"/>
      <c r="AW134" s="8"/>
      <c r="AX134" s="8"/>
      <c r="AY134" s="8"/>
      <c r="AZ134" s="8"/>
      <c r="BA134" s="8"/>
      <c r="BB134" s="8"/>
      <c r="BC134" s="8"/>
      <c r="BD134" s="8"/>
      <c r="BE134" s="8"/>
      <c r="BF134" s="8"/>
      <c r="BG134" s="8"/>
      <c r="BH134" s="8"/>
      <c r="BI134" s="8"/>
      <c r="BJ134" s="8"/>
      <c r="BK134" s="8"/>
      <c r="BL134" s="8"/>
      <c r="BM134" s="8"/>
      <c r="BN134" s="8"/>
      <c r="BO134" s="8"/>
      <c r="BP134" s="8"/>
      <c r="BQ134" s="8"/>
      <c r="BR134" s="8"/>
      <c r="BS134" s="8"/>
      <c r="BT134" s="8"/>
      <c r="BU134" s="8"/>
      <c r="BV134" s="8"/>
      <c r="BW134" s="8"/>
      <c r="BX134" s="8"/>
      <c r="BY134" s="8"/>
      <c r="BZ134" s="8"/>
      <c r="CA134" s="8"/>
      <c r="CB134" s="8"/>
      <c r="CC134" s="8"/>
      <c r="CD134" s="8"/>
      <c r="CE134" s="8"/>
      <c r="CF134" s="8"/>
      <c r="CG134" s="8"/>
      <c r="CH134" s="8"/>
      <c r="CI134" s="8"/>
      <c r="CJ134" s="8"/>
      <c r="CK134" s="8"/>
      <c r="CL134" s="8"/>
      <c r="CM134" s="8"/>
      <c r="CN134" s="8"/>
      <c r="CO134" s="8"/>
      <c r="CP134" s="8"/>
      <c r="CQ134" s="8"/>
      <c r="CR134" s="8"/>
      <c r="CS134" s="8"/>
      <c r="CT134" s="8"/>
      <c r="CU134" s="8"/>
      <c r="CV134" s="8"/>
      <c r="CW134" s="8"/>
      <c r="CX134" s="8"/>
      <c r="CY134" s="8"/>
      <c r="CZ134" s="8"/>
      <c r="DA134" s="8"/>
      <c r="DB134" s="8"/>
    </row>
    <row r="135" spans="1:106" ht="72.75" customHeight="1">
      <c r="A135" s="73">
        <v>124</v>
      </c>
      <c r="B135" s="14"/>
      <c r="C135" s="29" t="s">
        <v>463</v>
      </c>
      <c r="D135" s="13" t="s">
        <v>231</v>
      </c>
      <c r="E135" s="13" t="s">
        <v>464</v>
      </c>
      <c r="F135" s="20" t="s">
        <v>724</v>
      </c>
      <c r="G135" s="6" t="s">
        <v>725</v>
      </c>
      <c r="H135" s="15" t="s">
        <v>174</v>
      </c>
      <c r="I135" s="18"/>
      <c r="J135" s="73"/>
      <c r="K135" s="16">
        <v>44650</v>
      </c>
      <c r="L135" s="73" t="s">
        <v>726</v>
      </c>
      <c r="M135" s="36">
        <v>495764</v>
      </c>
      <c r="N135" s="12"/>
      <c r="O135" s="8"/>
      <c r="P135" s="8"/>
      <c r="Q135" s="8"/>
      <c r="R135" s="8"/>
      <c r="S135" s="8"/>
      <c r="T135" s="64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  <c r="AL135" s="8"/>
      <c r="AM135" s="8"/>
      <c r="AN135" s="8"/>
      <c r="AO135" s="8"/>
      <c r="AP135" s="8"/>
      <c r="AQ135" s="8"/>
      <c r="AR135" s="8"/>
      <c r="AS135" s="8"/>
      <c r="AT135" s="8"/>
      <c r="AU135" s="8"/>
      <c r="AV135" s="8"/>
      <c r="AW135" s="8"/>
      <c r="AX135" s="8"/>
      <c r="AY135" s="8"/>
      <c r="AZ135" s="8"/>
      <c r="BA135" s="8"/>
      <c r="BB135" s="8"/>
      <c r="BC135" s="8"/>
      <c r="BD135" s="8"/>
      <c r="BE135" s="8"/>
      <c r="BF135" s="8"/>
      <c r="BG135" s="8"/>
      <c r="BH135" s="8"/>
      <c r="BI135" s="8"/>
      <c r="BJ135" s="8"/>
      <c r="BK135" s="8"/>
      <c r="BL135" s="8"/>
      <c r="BM135" s="8"/>
      <c r="BN135" s="8"/>
      <c r="BO135" s="8"/>
      <c r="BP135" s="8"/>
      <c r="BQ135" s="8"/>
      <c r="BR135" s="8"/>
      <c r="BS135" s="8"/>
      <c r="BT135" s="8"/>
      <c r="BU135" s="8"/>
      <c r="BV135" s="8"/>
      <c r="BW135" s="8"/>
      <c r="BX135" s="8"/>
      <c r="BY135" s="8"/>
      <c r="BZ135" s="8"/>
      <c r="CA135" s="8"/>
      <c r="CB135" s="8"/>
      <c r="CC135" s="8"/>
      <c r="CD135" s="8"/>
      <c r="CE135" s="8"/>
      <c r="CF135" s="8"/>
      <c r="CG135" s="8"/>
      <c r="CH135" s="8"/>
      <c r="CI135" s="8"/>
      <c r="CJ135" s="8"/>
      <c r="CK135" s="8"/>
      <c r="CL135" s="8"/>
      <c r="CM135" s="8"/>
      <c r="CN135" s="8"/>
      <c r="CO135" s="8"/>
      <c r="CP135" s="8"/>
      <c r="CQ135" s="8"/>
      <c r="CR135" s="8"/>
      <c r="CS135" s="8"/>
      <c r="CT135" s="8"/>
      <c r="CU135" s="8"/>
      <c r="CV135" s="8"/>
      <c r="CW135" s="8"/>
      <c r="CX135" s="8"/>
      <c r="CY135" s="8"/>
      <c r="CZ135" s="8"/>
      <c r="DA135" s="8"/>
      <c r="DB135" s="8"/>
    </row>
    <row r="136" spans="1:106" ht="130.5" customHeight="1">
      <c r="A136" s="73">
        <v>125</v>
      </c>
      <c r="B136" s="14"/>
      <c r="C136" s="29" t="s">
        <v>727</v>
      </c>
      <c r="D136" s="13" t="s">
        <v>728</v>
      </c>
      <c r="E136" s="13" t="s">
        <v>731</v>
      </c>
      <c r="F136" s="20" t="s">
        <v>732</v>
      </c>
      <c r="G136" s="6" t="s">
        <v>729</v>
      </c>
      <c r="H136" s="15"/>
      <c r="I136" s="18"/>
      <c r="J136" s="73" t="s">
        <v>174</v>
      </c>
      <c r="K136" s="16">
        <v>44826</v>
      </c>
      <c r="L136" s="73" t="s">
        <v>730</v>
      </c>
      <c r="M136" s="36">
        <v>36575</v>
      </c>
      <c r="N136" s="12"/>
      <c r="O136" s="8"/>
      <c r="P136" s="8"/>
      <c r="Q136" s="8"/>
      <c r="R136" s="8"/>
      <c r="S136" s="8"/>
      <c r="T136" s="64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  <c r="AL136" s="8"/>
      <c r="AM136" s="8"/>
      <c r="AN136" s="8"/>
      <c r="AO136" s="8"/>
      <c r="AP136" s="8"/>
      <c r="AQ136" s="8"/>
      <c r="AR136" s="8"/>
      <c r="AS136" s="8"/>
      <c r="AT136" s="8"/>
      <c r="AU136" s="8"/>
      <c r="AV136" s="8"/>
      <c r="AW136" s="8"/>
      <c r="AX136" s="8"/>
      <c r="AY136" s="8"/>
      <c r="AZ136" s="8"/>
      <c r="BA136" s="8"/>
      <c r="BB136" s="8"/>
      <c r="BC136" s="8"/>
      <c r="BD136" s="8"/>
      <c r="BE136" s="8"/>
      <c r="BF136" s="8"/>
      <c r="BG136" s="8"/>
      <c r="BH136" s="8"/>
      <c r="BI136" s="8"/>
      <c r="BJ136" s="8"/>
      <c r="BK136" s="8"/>
      <c r="BL136" s="8"/>
      <c r="BM136" s="8"/>
      <c r="BN136" s="8"/>
      <c r="BO136" s="8"/>
      <c r="BP136" s="8"/>
      <c r="BQ136" s="8"/>
      <c r="BR136" s="8"/>
      <c r="BS136" s="8"/>
      <c r="BT136" s="8"/>
      <c r="BU136" s="8"/>
      <c r="BV136" s="8"/>
      <c r="BW136" s="8"/>
      <c r="BX136" s="8"/>
      <c r="BY136" s="8"/>
      <c r="BZ136" s="8"/>
      <c r="CA136" s="8"/>
      <c r="CB136" s="8"/>
      <c r="CC136" s="8"/>
      <c r="CD136" s="8"/>
      <c r="CE136" s="8"/>
      <c r="CF136" s="8"/>
      <c r="CG136" s="8"/>
      <c r="CH136" s="8"/>
      <c r="CI136" s="8"/>
      <c r="CJ136" s="8"/>
      <c r="CK136" s="8"/>
      <c r="CL136" s="8"/>
      <c r="CM136" s="8"/>
      <c r="CN136" s="8"/>
      <c r="CO136" s="8"/>
      <c r="CP136" s="8"/>
      <c r="CQ136" s="8"/>
      <c r="CR136" s="8"/>
      <c r="CS136" s="8"/>
      <c r="CT136" s="8"/>
      <c r="CU136" s="8"/>
      <c r="CV136" s="8"/>
      <c r="CW136" s="8"/>
      <c r="CX136" s="8"/>
      <c r="CY136" s="8"/>
      <c r="CZ136" s="8"/>
      <c r="DA136" s="8"/>
      <c r="DB136" s="8"/>
    </row>
    <row r="137" spans="1:106" ht="130.5" customHeight="1">
      <c r="A137" s="73">
        <v>126</v>
      </c>
      <c r="B137" s="14"/>
      <c r="C137" s="29" t="s">
        <v>734</v>
      </c>
      <c r="D137" s="13" t="s">
        <v>735</v>
      </c>
      <c r="E137" s="13" t="s">
        <v>736</v>
      </c>
      <c r="F137" s="20" t="s">
        <v>737</v>
      </c>
      <c r="G137" s="6" t="s">
        <v>738</v>
      </c>
      <c r="H137" s="15" t="s">
        <v>174</v>
      </c>
      <c r="I137" s="18"/>
      <c r="J137" s="73"/>
      <c r="K137" s="16">
        <v>44888</v>
      </c>
      <c r="L137" s="73" t="s">
        <v>739</v>
      </c>
      <c r="M137" s="36">
        <v>4556000</v>
      </c>
      <c r="N137" s="12"/>
      <c r="O137" s="8"/>
      <c r="P137" s="8"/>
      <c r="Q137" s="8"/>
      <c r="R137" s="8"/>
      <c r="S137" s="8"/>
      <c r="T137" s="64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  <c r="AL137" s="8"/>
      <c r="AM137" s="8"/>
      <c r="AN137" s="8"/>
      <c r="AO137" s="8"/>
      <c r="AP137" s="8"/>
      <c r="AQ137" s="8"/>
      <c r="AR137" s="8"/>
      <c r="AS137" s="8"/>
      <c r="AT137" s="8"/>
      <c r="AU137" s="8"/>
      <c r="AV137" s="8"/>
      <c r="AW137" s="8"/>
      <c r="AX137" s="8"/>
      <c r="AY137" s="8"/>
      <c r="AZ137" s="8"/>
      <c r="BA137" s="8"/>
      <c r="BB137" s="8"/>
      <c r="BC137" s="8"/>
      <c r="BD137" s="8"/>
      <c r="BE137" s="8"/>
      <c r="BF137" s="8"/>
      <c r="BG137" s="8"/>
      <c r="BH137" s="8"/>
      <c r="BI137" s="8"/>
      <c r="BJ137" s="8"/>
      <c r="BK137" s="8"/>
      <c r="BL137" s="8"/>
      <c r="BM137" s="8"/>
      <c r="BN137" s="8"/>
      <c r="BO137" s="8"/>
      <c r="BP137" s="8"/>
      <c r="BQ137" s="8"/>
      <c r="BR137" s="8"/>
      <c r="BS137" s="8"/>
      <c r="BT137" s="8"/>
      <c r="BU137" s="8"/>
      <c r="BV137" s="8"/>
      <c r="BW137" s="8"/>
      <c r="BX137" s="8"/>
      <c r="BY137" s="8"/>
      <c r="BZ137" s="8"/>
      <c r="CA137" s="8"/>
      <c r="CB137" s="8"/>
      <c r="CC137" s="8"/>
      <c r="CD137" s="8"/>
      <c r="CE137" s="8"/>
      <c r="CF137" s="8"/>
      <c r="CG137" s="8"/>
      <c r="CH137" s="8"/>
      <c r="CI137" s="8"/>
      <c r="CJ137" s="8"/>
      <c r="CK137" s="8"/>
      <c r="CL137" s="8"/>
      <c r="CM137" s="8"/>
      <c r="CN137" s="8"/>
      <c r="CO137" s="8"/>
      <c r="CP137" s="8"/>
      <c r="CQ137" s="8"/>
      <c r="CR137" s="8"/>
      <c r="CS137" s="8"/>
      <c r="CT137" s="8"/>
      <c r="CU137" s="8"/>
      <c r="CV137" s="8"/>
      <c r="CW137" s="8"/>
      <c r="CX137" s="8"/>
      <c r="CY137" s="8"/>
      <c r="CZ137" s="8"/>
      <c r="DA137" s="8"/>
      <c r="DB137" s="8"/>
    </row>
    <row r="138" spans="1:106" ht="130.5" customHeight="1">
      <c r="A138" s="73">
        <v>127</v>
      </c>
      <c r="B138" s="14"/>
      <c r="C138" s="29" t="s">
        <v>740</v>
      </c>
      <c r="D138" s="13" t="s">
        <v>741</v>
      </c>
      <c r="E138" s="13" t="s">
        <v>742</v>
      </c>
      <c r="F138" s="20" t="s">
        <v>743</v>
      </c>
      <c r="G138" s="6" t="s">
        <v>744</v>
      </c>
      <c r="H138" s="15" t="s">
        <v>174</v>
      </c>
      <c r="I138" s="18"/>
      <c r="J138" s="73"/>
      <c r="K138" s="16">
        <v>44893</v>
      </c>
      <c r="L138" s="73" t="s">
        <v>745</v>
      </c>
      <c r="M138" s="36">
        <v>17620</v>
      </c>
      <c r="N138" s="12"/>
      <c r="O138" s="8"/>
      <c r="P138" s="8"/>
      <c r="Q138" s="8"/>
      <c r="R138" s="8"/>
      <c r="S138" s="8"/>
      <c r="T138" s="64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  <c r="AL138" s="8"/>
      <c r="AM138" s="8"/>
      <c r="AN138" s="8"/>
      <c r="AO138" s="8"/>
      <c r="AP138" s="8"/>
      <c r="AQ138" s="8"/>
      <c r="AR138" s="8"/>
      <c r="AS138" s="8"/>
      <c r="AT138" s="8"/>
      <c r="AU138" s="8"/>
      <c r="AV138" s="8"/>
      <c r="AW138" s="8"/>
      <c r="AX138" s="8"/>
      <c r="AY138" s="8"/>
      <c r="AZ138" s="8"/>
      <c r="BA138" s="8"/>
      <c r="BB138" s="8"/>
      <c r="BC138" s="8"/>
      <c r="BD138" s="8"/>
      <c r="BE138" s="8"/>
      <c r="BF138" s="8"/>
      <c r="BG138" s="8"/>
      <c r="BH138" s="8"/>
      <c r="BI138" s="8"/>
      <c r="BJ138" s="8"/>
      <c r="BK138" s="8"/>
      <c r="BL138" s="8"/>
      <c r="BM138" s="8"/>
      <c r="BN138" s="8"/>
      <c r="BO138" s="8"/>
      <c r="BP138" s="8"/>
      <c r="BQ138" s="8"/>
      <c r="BR138" s="8"/>
      <c r="BS138" s="8"/>
      <c r="BT138" s="8"/>
      <c r="BU138" s="8"/>
      <c r="BV138" s="8"/>
      <c r="BW138" s="8"/>
      <c r="BX138" s="8"/>
      <c r="BY138" s="8"/>
      <c r="BZ138" s="8"/>
      <c r="CA138" s="8"/>
      <c r="CB138" s="8"/>
      <c r="CC138" s="8"/>
      <c r="CD138" s="8"/>
      <c r="CE138" s="8"/>
      <c r="CF138" s="8"/>
      <c r="CG138" s="8"/>
      <c r="CH138" s="8"/>
      <c r="CI138" s="8"/>
      <c r="CJ138" s="8"/>
      <c r="CK138" s="8"/>
      <c r="CL138" s="8"/>
      <c r="CM138" s="8"/>
      <c r="CN138" s="8"/>
      <c r="CO138" s="8"/>
      <c r="CP138" s="8"/>
      <c r="CQ138" s="8"/>
      <c r="CR138" s="8"/>
      <c r="CS138" s="8"/>
      <c r="CT138" s="8"/>
      <c r="CU138" s="8"/>
      <c r="CV138" s="8"/>
      <c r="CW138" s="8"/>
      <c r="CX138" s="8"/>
      <c r="CY138" s="8"/>
      <c r="CZ138" s="8"/>
      <c r="DA138" s="8"/>
      <c r="DB138" s="8"/>
    </row>
    <row r="139" spans="1:106" ht="130.5" customHeight="1">
      <c r="A139" s="73">
        <v>128</v>
      </c>
      <c r="B139" s="14"/>
      <c r="C139" s="29" t="s">
        <v>746</v>
      </c>
      <c r="D139" s="13" t="s">
        <v>747</v>
      </c>
      <c r="E139" s="13" t="s">
        <v>748</v>
      </c>
      <c r="F139" s="20" t="s">
        <v>749</v>
      </c>
      <c r="G139" s="6" t="s">
        <v>750</v>
      </c>
      <c r="H139" s="15" t="s">
        <v>174</v>
      </c>
      <c r="I139" s="18"/>
      <c r="J139" s="73"/>
      <c r="K139" s="16">
        <v>44902</v>
      </c>
      <c r="L139" s="73" t="s">
        <v>751</v>
      </c>
      <c r="M139" s="36">
        <v>5000</v>
      </c>
      <c r="N139" s="12"/>
      <c r="O139" s="8"/>
      <c r="P139" s="8"/>
      <c r="Q139" s="8"/>
      <c r="R139" s="8"/>
      <c r="S139" s="8"/>
      <c r="T139" s="64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  <c r="AL139" s="8"/>
      <c r="AM139" s="8"/>
      <c r="AN139" s="8"/>
      <c r="AO139" s="8"/>
      <c r="AP139" s="8"/>
      <c r="AQ139" s="8"/>
      <c r="AR139" s="8"/>
      <c r="AS139" s="8"/>
      <c r="AT139" s="8"/>
      <c r="AU139" s="8"/>
      <c r="AV139" s="8"/>
      <c r="AW139" s="8"/>
      <c r="AX139" s="8"/>
      <c r="AY139" s="8"/>
      <c r="AZ139" s="8"/>
      <c r="BA139" s="8"/>
      <c r="BB139" s="8"/>
      <c r="BC139" s="8"/>
      <c r="BD139" s="8"/>
      <c r="BE139" s="8"/>
      <c r="BF139" s="8"/>
      <c r="BG139" s="8"/>
      <c r="BH139" s="8"/>
      <c r="BI139" s="8"/>
      <c r="BJ139" s="8"/>
      <c r="BK139" s="8"/>
      <c r="BL139" s="8"/>
      <c r="BM139" s="8"/>
      <c r="BN139" s="8"/>
      <c r="BO139" s="8"/>
      <c r="BP139" s="8"/>
      <c r="BQ139" s="8"/>
      <c r="BR139" s="8"/>
      <c r="BS139" s="8"/>
      <c r="BT139" s="8"/>
      <c r="BU139" s="8"/>
      <c r="BV139" s="8"/>
      <c r="BW139" s="8"/>
      <c r="BX139" s="8"/>
      <c r="BY139" s="8"/>
      <c r="BZ139" s="8"/>
      <c r="CA139" s="8"/>
      <c r="CB139" s="8"/>
      <c r="CC139" s="8"/>
      <c r="CD139" s="8"/>
      <c r="CE139" s="8"/>
      <c r="CF139" s="8"/>
      <c r="CG139" s="8"/>
      <c r="CH139" s="8"/>
      <c r="CI139" s="8"/>
      <c r="CJ139" s="8"/>
      <c r="CK139" s="8"/>
      <c r="CL139" s="8"/>
      <c r="CM139" s="8"/>
      <c r="CN139" s="8"/>
      <c r="CO139" s="8"/>
      <c r="CP139" s="8"/>
      <c r="CQ139" s="8"/>
      <c r="CR139" s="8"/>
      <c r="CS139" s="8"/>
      <c r="CT139" s="8"/>
      <c r="CU139" s="8"/>
      <c r="CV139" s="8"/>
      <c r="CW139" s="8"/>
      <c r="CX139" s="8"/>
      <c r="CY139" s="8"/>
      <c r="CZ139" s="8"/>
      <c r="DA139" s="8"/>
      <c r="DB139" s="8"/>
    </row>
    <row r="140" spans="1:106" ht="130.5" customHeight="1">
      <c r="A140" s="73">
        <v>129</v>
      </c>
      <c r="B140" s="14"/>
      <c r="C140" s="29" t="s">
        <v>754</v>
      </c>
      <c r="D140" s="13" t="s">
        <v>752</v>
      </c>
      <c r="E140" s="13" t="s">
        <v>753</v>
      </c>
      <c r="F140" s="20" t="s">
        <v>755</v>
      </c>
      <c r="G140" s="6" t="s">
        <v>738</v>
      </c>
      <c r="H140" s="15" t="s">
        <v>174</v>
      </c>
      <c r="I140" s="18"/>
      <c r="J140" s="73"/>
      <c r="K140" s="16">
        <v>44986</v>
      </c>
      <c r="L140" s="73" t="s">
        <v>756</v>
      </c>
      <c r="M140" s="36">
        <v>341441</v>
      </c>
      <c r="N140" s="12"/>
      <c r="O140" s="8"/>
      <c r="P140" s="8"/>
      <c r="Q140" s="8"/>
      <c r="R140" s="8"/>
      <c r="S140" s="8"/>
      <c r="T140" s="64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  <c r="AL140" s="8"/>
      <c r="AM140" s="8"/>
      <c r="AN140" s="8"/>
      <c r="AO140" s="8"/>
      <c r="AP140" s="8"/>
      <c r="AQ140" s="8"/>
      <c r="AR140" s="8"/>
      <c r="AS140" s="8"/>
      <c r="AT140" s="8"/>
      <c r="AU140" s="8"/>
      <c r="AV140" s="8"/>
      <c r="AW140" s="8"/>
      <c r="AX140" s="8"/>
      <c r="AY140" s="8"/>
      <c r="AZ140" s="8"/>
      <c r="BA140" s="8"/>
      <c r="BB140" s="8"/>
      <c r="BC140" s="8"/>
      <c r="BD140" s="8"/>
      <c r="BE140" s="8"/>
      <c r="BF140" s="8"/>
      <c r="BG140" s="8"/>
      <c r="BH140" s="8"/>
      <c r="BI140" s="8"/>
      <c r="BJ140" s="8"/>
      <c r="BK140" s="8"/>
      <c r="BL140" s="8"/>
      <c r="BM140" s="8"/>
      <c r="BN140" s="8"/>
      <c r="BO140" s="8"/>
      <c r="BP140" s="8"/>
      <c r="BQ140" s="8"/>
      <c r="BR140" s="8"/>
      <c r="BS140" s="8"/>
      <c r="BT140" s="8"/>
      <c r="BU140" s="8"/>
      <c r="BV140" s="8"/>
      <c r="BW140" s="8"/>
      <c r="BX140" s="8"/>
      <c r="BY140" s="8"/>
      <c r="BZ140" s="8"/>
      <c r="CA140" s="8"/>
      <c r="CB140" s="8"/>
      <c r="CC140" s="8"/>
      <c r="CD140" s="8"/>
      <c r="CE140" s="8"/>
      <c r="CF140" s="8"/>
      <c r="CG140" s="8"/>
      <c r="CH140" s="8"/>
      <c r="CI140" s="8"/>
      <c r="CJ140" s="8"/>
      <c r="CK140" s="8"/>
      <c r="CL140" s="8"/>
      <c r="CM140" s="8"/>
      <c r="CN140" s="8"/>
      <c r="CO140" s="8"/>
      <c r="CP140" s="8"/>
      <c r="CQ140" s="8"/>
      <c r="CR140" s="8"/>
      <c r="CS140" s="8"/>
      <c r="CT140" s="8"/>
      <c r="CU140" s="8"/>
      <c r="CV140" s="8"/>
      <c r="CW140" s="8"/>
      <c r="CX140" s="8"/>
      <c r="CY140" s="8"/>
      <c r="CZ140" s="8"/>
      <c r="DA140" s="8"/>
      <c r="DB140" s="8"/>
    </row>
    <row r="141" spans="1:106" ht="130.5" customHeight="1">
      <c r="A141" s="73">
        <v>130</v>
      </c>
      <c r="B141" s="14"/>
      <c r="C141" s="29" t="s">
        <v>757</v>
      </c>
      <c r="D141" s="13" t="s">
        <v>758</v>
      </c>
      <c r="E141" s="13" t="s">
        <v>759</v>
      </c>
      <c r="F141" s="20" t="s">
        <v>760</v>
      </c>
      <c r="G141" s="6" t="s">
        <v>738</v>
      </c>
      <c r="H141" s="15" t="s">
        <v>19</v>
      </c>
      <c r="I141" s="18"/>
      <c r="J141" s="73"/>
      <c r="K141" s="16">
        <v>45016</v>
      </c>
      <c r="L141" s="73" t="s">
        <v>761</v>
      </c>
      <c r="M141" s="36">
        <v>965000</v>
      </c>
      <c r="N141" s="12"/>
      <c r="O141" s="8"/>
      <c r="P141" s="8"/>
      <c r="Q141" s="8"/>
      <c r="R141" s="8"/>
      <c r="S141" s="8"/>
      <c r="T141" s="64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  <c r="AL141" s="8"/>
      <c r="AM141" s="8"/>
      <c r="AN141" s="8"/>
      <c r="AO141" s="8"/>
      <c r="AP141" s="8"/>
      <c r="AQ141" s="8"/>
      <c r="AR141" s="8"/>
      <c r="AS141" s="8"/>
      <c r="AT141" s="8"/>
      <c r="AU141" s="8"/>
      <c r="AV141" s="8"/>
      <c r="AW141" s="8"/>
      <c r="AX141" s="8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8"/>
      <c r="BL141" s="8"/>
      <c r="BM141" s="8"/>
      <c r="BN141" s="8"/>
      <c r="BO141" s="8"/>
      <c r="BP141" s="8"/>
      <c r="BQ141" s="8"/>
      <c r="BR141" s="8"/>
      <c r="BS141" s="8"/>
      <c r="BT141" s="8"/>
      <c r="BU141" s="8"/>
      <c r="BV141" s="8"/>
      <c r="BW141" s="8"/>
      <c r="BX141" s="8"/>
      <c r="BY141" s="8"/>
      <c r="BZ141" s="8"/>
      <c r="CA141" s="8"/>
      <c r="CB141" s="8"/>
      <c r="CC141" s="8"/>
      <c r="CD141" s="8"/>
      <c r="CE141" s="8"/>
      <c r="CF141" s="8"/>
      <c r="CG141" s="8"/>
      <c r="CH141" s="8"/>
      <c r="CI141" s="8"/>
      <c r="CJ141" s="8"/>
      <c r="CK141" s="8"/>
      <c r="CL141" s="8"/>
      <c r="CM141" s="8"/>
      <c r="CN141" s="8"/>
      <c r="CO141" s="8"/>
      <c r="CP141" s="8"/>
      <c r="CQ141" s="8"/>
      <c r="CR141" s="8"/>
      <c r="CS141" s="8"/>
      <c r="CT141" s="8"/>
      <c r="CU141" s="8"/>
      <c r="CV141" s="8"/>
      <c r="CW141" s="8"/>
      <c r="CX141" s="8"/>
      <c r="CY141" s="8"/>
      <c r="CZ141" s="8"/>
      <c r="DA141" s="8"/>
      <c r="DB141" s="8"/>
    </row>
    <row r="142" spans="1:106" ht="130.5" customHeight="1">
      <c r="A142" s="73">
        <v>131</v>
      </c>
      <c r="B142" s="14"/>
      <c r="C142" s="29" t="s">
        <v>762</v>
      </c>
      <c r="D142" s="13" t="s">
        <v>763</v>
      </c>
      <c r="E142" s="13" t="s">
        <v>764</v>
      </c>
      <c r="F142" s="20" t="s">
        <v>765</v>
      </c>
      <c r="G142" s="6" t="s">
        <v>766</v>
      </c>
      <c r="H142" s="15" t="s">
        <v>174</v>
      </c>
      <c r="I142" s="18"/>
      <c r="J142" s="73"/>
      <c r="K142" s="16">
        <v>45036</v>
      </c>
      <c r="L142" s="73" t="s">
        <v>767</v>
      </c>
      <c r="M142" s="36">
        <v>20120</v>
      </c>
      <c r="N142" s="12"/>
      <c r="O142" s="8"/>
      <c r="P142" s="8"/>
      <c r="Q142" s="8"/>
      <c r="R142" s="8"/>
      <c r="S142" s="8"/>
      <c r="T142" s="64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  <c r="AL142" s="8"/>
      <c r="AM142" s="8"/>
      <c r="AN142" s="8"/>
      <c r="AO142" s="8"/>
      <c r="AP142" s="8"/>
      <c r="AQ142" s="8"/>
      <c r="AR142" s="8"/>
      <c r="AS142" s="8"/>
      <c r="AT142" s="8"/>
      <c r="AU142" s="8"/>
      <c r="AV142" s="8"/>
      <c r="AW142" s="8"/>
      <c r="AX142" s="8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8"/>
      <c r="BL142" s="8"/>
      <c r="BM142" s="8"/>
      <c r="BN142" s="8"/>
      <c r="BO142" s="8"/>
      <c r="BP142" s="8"/>
      <c r="BQ142" s="8"/>
      <c r="BR142" s="8"/>
      <c r="BS142" s="8"/>
      <c r="BT142" s="8"/>
      <c r="BU142" s="8"/>
      <c r="BV142" s="8"/>
      <c r="BW142" s="8"/>
      <c r="BX142" s="8"/>
      <c r="BY142" s="8"/>
      <c r="BZ142" s="8"/>
      <c r="CA142" s="8"/>
      <c r="CB142" s="8"/>
      <c r="CC142" s="8"/>
      <c r="CD142" s="8"/>
      <c r="CE142" s="8"/>
      <c r="CF142" s="8"/>
      <c r="CG142" s="8"/>
      <c r="CH142" s="8"/>
      <c r="CI142" s="8"/>
      <c r="CJ142" s="8"/>
      <c r="CK142" s="8"/>
      <c r="CL142" s="8"/>
      <c r="CM142" s="8"/>
      <c r="CN142" s="8"/>
      <c r="CO142" s="8"/>
      <c r="CP142" s="8"/>
      <c r="CQ142" s="8"/>
      <c r="CR142" s="8"/>
      <c r="CS142" s="8"/>
      <c r="CT142" s="8"/>
      <c r="CU142" s="8"/>
      <c r="CV142" s="8"/>
      <c r="CW142" s="8"/>
      <c r="CX142" s="8"/>
      <c r="CY142" s="8"/>
      <c r="CZ142" s="8"/>
      <c r="DA142" s="8"/>
      <c r="DB142" s="8"/>
    </row>
    <row r="143" spans="1:106" ht="130.5" customHeight="1">
      <c r="A143" s="73">
        <v>132</v>
      </c>
      <c r="B143" s="14"/>
      <c r="C143" s="29" t="s">
        <v>762</v>
      </c>
      <c r="D143" s="13" t="s">
        <v>763</v>
      </c>
      <c r="E143" s="13" t="s">
        <v>764</v>
      </c>
      <c r="F143" s="20" t="s">
        <v>768</v>
      </c>
      <c r="G143" s="6" t="s">
        <v>769</v>
      </c>
      <c r="H143" s="15" t="s">
        <v>174</v>
      </c>
      <c r="I143" s="18"/>
      <c r="J143" s="73"/>
      <c r="K143" s="16">
        <v>45036</v>
      </c>
      <c r="L143" s="73" t="s">
        <v>770</v>
      </c>
      <c r="M143" s="36">
        <v>403000</v>
      </c>
      <c r="N143" s="12"/>
      <c r="O143" s="8"/>
      <c r="P143" s="8"/>
      <c r="Q143" s="8"/>
      <c r="R143" s="8"/>
      <c r="S143" s="8"/>
      <c r="T143" s="64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  <c r="AL143" s="8"/>
      <c r="AM143" s="8"/>
      <c r="AN143" s="8"/>
      <c r="AO143" s="8"/>
      <c r="AP143" s="8"/>
      <c r="AQ143" s="8"/>
      <c r="AR143" s="8"/>
      <c r="AS143" s="8"/>
      <c r="AT143" s="8"/>
      <c r="AU143" s="8"/>
      <c r="AV143" s="8"/>
      <c r="AW143" s="8"/>
      <c r="AX143" s="8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8"/>
      <c r="BL143" s="8"/>
      <c r="BM143" s="8"/>
      <c r="BN143" s="8"/>
      <c r="BO143" s="8"/>
      <c r="BP143" s="8"/>
      <c r="BQ143" s="8"/>
      <c r="BR143" s="8"/>
      <c r="BS143" s="8"/>
      <c r="BT143" s="8"/>
      <c r="BU143" s="8"/>
      <c r="BV143" s="8"/>
      <c r="BW143" s="8"/>
      <c r="BX143" s="8"/>
      <c r="BY143" s="8"/>
      <c r="BZ143" s="8"/>
      <c r="CA143" s="8"/>
      <c r="CB143" s="8"/>
      <c r="CC143" s="8"/>
      <c r="CD143" s="8"/>
      <c r="CE143" s="8"/>
      <c r="CF143" s="8"/>
      <c r="CG143" s="8"/>
      <c r="CH143" s="8"/>
      <c r="CI143" s="8"/>
      <c r="CJ143" s="8"/>
      <c r="CK143" s="8"/>
      <c r="CL143" s="8"/>
      <c r="CM143" s="8"/>
      <c r="CN143" s="8"/>
      <c r="CO143" s="8"/>
      <c r="CP143" s="8"/>
      <c r="CQ143" s="8"/>
      <c r="CR143" s="8"/>
      <c r="CS143" s="8"/>
      <c r="CT143" s="8"/>
      <c r="CU143" s="8"/>
      <c r="CV143" s="8"/>
      <c r="CW143" s="8"/>
      <c r="CX143" s="8"/>
      <c r="CY143" s="8"/>
      <c r="CZ143" s="8"/>
      <c r="DA143" s="8"/>
      <c r="DB143" s="8"/>
    </row>
    <row r="144" spans="1:106" ht="130.5" customHeight="1">
      <c r="A144" s="73">
        <v>133</v>
      </c>
      <c r="B144" s="14"/>
      <c r="C144" s="29" t="s">
        <v>771</v>
      </c>
      <c r="D144" s="13" t="s">
        <v>772</v>
      </c>
      <c r="E144" s="13" t="s">
        <v>773</v>
      </c>
      <c r="F144" s="20" t="s">
        <v>774</v>
      </c>
      <c r="G144" s="6" t="s">
        <v>769</v>
      </c>
      <c r="H144" s="15" t="s">
        <v>174</v>
      </c>
      <c r="I144" s="18"/>
      <c r="J144" s="73"/>
      <c r="K144" s="16">
        <v>45040</v>
      </c>
      <c r="L144" s="73" t="s">
        <v>775</v>
      </c>
      <c r="M144" s="36">
        <v>468000</v>
      </c>
      <c r="N144" s="12"/>
      <c r="O144" s="8"/>
      <c r="P144" s="8"/>
      <c r="Q144" s="8"/>
      <c r="R144" s="8"/>
      <c r="S144" s="8"/>
      <c r="T144" s="64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  <c r="AL144" s="8"/>
      <c r="AM144" s="8"/>
      <c r="AN144" s="8"/>
      <c r="AO144" s="8"/>
      <c r="AP144" s="8"/>
      <c r="AQ144" s="8"/>
      <c r="AR144" s="8"/>
      <c r="AS144" s="8"/>
      <c r="AT144" s="8"/>
      <c r="AU144" s="8"/>
      <c r="AV144" s="8"/>
      <c r="AW144" s="8"/>
      <c r="AX144" s="8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8"/>
      <c r="BL144" s="8"/>
      <c r="BM144" s="8"/>
      <c r="BN144" s="8"/>
      <c r="BO144" s="8"/>
      <c r="BP144" s="8"/>
      <c r="BQ144" s="8"/>
      <c r="BR144" s="8"/>
      <c r="BS144" s="8"/>
      <c r="BT144" s="8"/>
      <c r="BU144" s="8"/>
      <c r="BV144" s="8"/>
      <c r="BW144" s="8"/>
      <c r="BX144" s="8"/>
      <c r="BY144" s="8"/>
      <c r="BZ144" s="8"/>
      <c r="CA144" s="8"/>
      <c r="CB144" s="8"/>
      <c r="CC144" s="8"/>
      <c r="CD144" s="8"/>
      <c r="CE144" s="8"/>
      <c r="CF144" s="8"/>
      <c r="CG144" s="8"/>
      <c r="CH144" s="8"/>
      <c r="CI144" s="8"/>
      <c r="CJ144" s="8"/>
      <c r="CK144" s="8"/>
      <c r="CL144" s="8"/>
      <c r="CM144" s="8"/>
      <c r="CN144" s="8"/>
      <c r="CO144" s="8"/>
      <c r="CP144" s="8"/>
      <c r="CQ144" s="8"/>
      <c r="CR144" s="8"/>
      <c r="CS144" s="8"/>
      <c r="CT144" s="8"/>
      <c r="CU144" s="8"/>
      <c r="CV144" s="8"/>
      <c r="CW144" s="8"/>
      <c r="CX144" s="8"/>
      <c r="CY144" s="8"/>
      <c r="CZ144" s="8"/>
      <c r="DA144" s="8"/>
      <c r="DB144" s="8"/>
    </row>
    <row r="145" spans="1:106" ht="130.5" customHeight="1">
      <c r="A145" s="73">
        <v>134</v>
      </c>
      <c r="B145" s="14"/>
      <c r="C145" s="29" t="s">
        <v>776</v>
      </c>
      <c r="D145" s="13" t="s">
        <v>777</v>
      </c>
      <c r="E145" s="13" t="s">
        <v>778</v>
      </c>
      <c r="F145" s="20" t="s">
        <v>779</v>
      </c>
      <c r="G145" s="6" t="s">
        <v>729</v>
      </c>
      <c r="H145" s="15" t="s">
        <v>174</v>
      </c>
      <c r="I145" s="18"/>
      <c r="J145" s="73"/>
      <c r="K145" s="16">
        <v>45037</v>
      </c>
      <c r="L145" s="73" t="s">
        <v>780</v>
      </c>
      <c r="M145" s="36">
        <v>50000</v>
      </c>
      <c r="N145" s="12"/>
      <c r="O145" s="8"/>
      <c r="P145" s="8"/>
      <c r="Q145" s="8"/>
      <c r="R145" s="8"/>
      <c r="S145" s="8"/>
      <c r="T145" s="64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  <c r="AL145" s="8"/>
      <c r="AM145" s="8"/>
      <c r="AN145" s="8"/>
      <c r="AO145" s="8"/>
      <c r="AP145" s="8"/>
      <c r="AQ145" s="8"/>
      <c r="AR145" s="8"/>
      <c r="AS145" s="8"/>
      <c r="AT145" s="8"/>
      <c r="AU145" s="8"/>
      <c r="AV145" s="8"/>
      <c r="AW145" s="8"/>
      <c r="AX145" s="8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8"/>
      <c r="BL145" s="8"/>
      <c r="BM145" s="8"/>
      <c r="BN145" s="8"/>
      <c r="BO145" s="8"/>
      <c r="BP145" s="8"/>
      <c r="BQ145" s="8"/>
      <c r="BR145" s="8"/>
      <c r="BS145" s="8"/>
      <c r="BT145" s="8"/>
      <c r="BU145" s="8"/>
      <c r="BV145" s="8"/>
      <c r="BW145" s="8"/>
      <c r="BX145" s="8"/>
      <c r="BY145" s="8"/>
      <c r="BZ145" s="8"/>
      <c r="CA145" s="8"/>
      <c r="CB145" s="8"/>
      <c r="CC145" s="8"/>
      <c r="CD145" s="8"/>
      <c r="CE145" s="8"/>
      <c r="CF145" s="8"/>
      <c r="CG145" s="8"/>
      <c r="CH145" s="8"/>
      <c r="CI145" s="8"/>
      <c r="CJ145" s="8"/>
      <c r="CK145" s="8"/>
      <c r="CL145" s="8"/>
      <c r="CM145" s="8"/>
      <c r="CN145" s="8"/>
      <c r="CO145" s="8"/>
      <c r="CP145" s="8"/>
      <c r="CQ145" s="8"/>
      <c r="CR145" s="8"/>
      <c r="CS145" s="8"/>
      <c r="CT145" s="8"/>
      <c r="CU145" s="8"/>
      <c r="CV145" s="8"/>
      <c r="CW145" s="8"/>
      <c r="CX145" s="8"/>
      <c r="CY145" s="8"/>
      <c r="CZ145" s="8"/>
      <c r="DA145" s="8"/>
      <c r="DB145" s="8"/>
    </row>
    <row r="146" spans="1:106" ht="130.5" customHeight="1">
      <c r="A146" s="73">
        <v>135</v>
      </c>
      <c r="B146" s="14"/>
      <c r="C146" s="29" t="s">
        <v>781</v>
      </c>
      <c r="D146" s="13" t="s">
        <v>782</v>
      </c>
      <c r="E146" s="13" t="s">
        <v>783</v>
      </c>
      <c r="F146" s="20" t="s">
        <v>784</v>
      </c>
      <c r="G146" s="6" t="s">
        <v>785</v>
      </c>
      <c r="H146" s="15" t="s">
        <v>174</v>
      </c>
      <c r="I146" s="18"/>
      <c r="J146" s="73"/>
      <c r="K146" s="16">
        <v>45042</v>
      </c>
      <c r="L146" s="73" t="s">
        <v>786</v>
      </c>
      <c r="M146" s="36">
        <v>18750</v>
      </c>
      <c r="N146" s="12"/>
      <c r="O146" s="8"/>
      <c r="P146" s="8"/>
      <c r="Q146" s="8"/>
      <c r="R146" s="8"/>
      <c r="S146" s="8"/>
      <c r="T146" s="64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  <c r="AL146" s="8"/>
      <c r="AM146" s="8"/>
      <c r="AN146" s="8"/>
      <c r="AO146" s="8"/>
      <c r="AP146" s="8"/>
      <c r="AQ146" s="8"/>
      <c r="AR146" s="8"/>
      <c r="AS146" s="8"/>
      <c r="AT146" s="8"/>
      <c r="AU146" s="8"/>
      <c r="AV146" s="8"/>
      <c r="AW146" s="8"/>
      <c r="AX146" s="8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8"/>
      <c r="BL146" s="8"/>
      <c r="BM146" s="8"/>
      <c r="BN146" s="8"/>
      <c r="BO146" s="8"/>
      <c r="BP146" s="8"/>
      <c r="BQ146" s="8"/>
      <c r="BR146" s="8"/>
      <c r="BS146" s="8"/>
      <c r="BT146" s="8"/>
      <c r="BU146" s="8"/>
      <c r="BV146" s="8"/>
      <c r="BW146" s="8"/>
      <c r="BX146" s="8"/>
      <c r="BY146" s="8"/>
      <c r="BZ146" s="8"/>
      <c r="CA146" s="8"/>
      <c r="CB146" s="8"/>
      <c r="CC146" s="8"/>
      <c r="CD146" s="8"/>
      <c r="CE146" s="8"/>
      <c r="CF146" s="8"/>
      <c r="CG146" s="8"/>
      <c r="CH146" s="8"/>
      <c r="CI146" s="8"/>
      <c r="CJ146" s="8"/>
      <c r="CK146" s="8"/>
      <c r="CL146" s="8"/>
      <c r="CM146" s="8"/>
      <c r="CN146" s="8"/>
      <c r="CO146" s="8"/>
      <c r="CP146" s="8"/>
      <c r="CQ146" s="8"/>
      <c r="CR146" s="8"/>
      <c r="CS146" s="8"/>
      <c r="CT146" s="8"/>
      <c r="CU146" s="8"/>
      <c r="CV146" s="8"/>
      <c r="CW146" s="8"/>
      <c r="CX146" s="8"/>
      <c r="CY146" s="8"/>
      <c r="CZ146" s="8"/>
      <c r="DA146" s="8"/>
      <c r="DB146" s="8"/>
    </row>
    <row r="147" spans="1:106" ht="130.5" customHeight="1">
      <c r="A147" s="73">
        <v>136</v>
      </c>
      <c r="B147" s="14"/>
      <c r="C147" s="29" t="s">
        <v>787</v>
      </c>
      <c r="D147" s="13" t="s">
        <v>788</v>
      </c>
      <c r="E147" s="13" t="s">
        <v>793</v>
      </c>
      <c r="F147" s="20" t="s">
        <v>789</v>
      </c>
      <c r="G147" s="6" t="s">
        <v>738</v>
      </c>
      <c r="H147" s="15" t="s">
        <v>174</v>
      </c>
      <c r="I147" s="18"/>
      <c r="J147" s="73"/>
      <c r="K147" s="16">
        <v>45056</v>
      </c>
      <c r="L147" s="73" t="s">
        <v>790</v>
      </c>
      <c r="M147" s="36">
        <v>2651409</v>
      </c>
      <c r="N147" s="12"/>
      <c r="O147" s="8"/>
      <c r="P147" s="8"/>
      <c r="Q147" s="8"/>
      <c r="R147" s="8"/>
      <c r="S147" s="8"/>
      <c r="T147" s="64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  <c r="AL147" s="8"/>
      <c r="AM147" s="8"/>
      <c r="AN147" s="8"/>
      <c r="AO147" s="8"/>
      <c r="AP147" s="8"/>
      <c r="AQ147" s="8"/>
      <c r="AR147" s="8"/>
      <c r="AS147" s="8"/>
      <c r="AT147" s="8"/>
      <c r="AU147" s="8"/>
      <c r="AV147" s="8"/>
      <c r="AW147" s="8"/>
      <c r="AX147" s="8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8"/>
      <c r="BL147" s="8"/>
      <c r="BM147" s="8"/>
      <c r="BN147" s="8"/>
      <c r="BO147" s="8"/>
      <c r="BP147" s="8"/>
      <c r="BQ147" s="8"/>
      <c r="BR147" s="8"/>
      <c r="BS147" s="8"/>
      <c r="BT147" s="8"/>
      <c r="BU147" s="8"/>
      <c r="BV147" s="8"/>
      <c r="BW147" s="8"/>
      <c r="BX147" s="8"/>
      <c r="BY147" s="8"/>
      <c r="BZ147" s="8"/>
      <c r="CA147" s="8"/>
      <c r="CB147" s="8"/>
      <c r="CC147" s="8"/>
      <c r="CD147" s="8"/>
      <c r="CE147" s="8"/>
      <c r="CF147" s="8"/>
      <c r="CG147" s="8"/>
      <c r="CH147" s="8"/>
      <c r="CI147" s="8"/>
      <c r="CJ147" s="8"/>
      <c r="CK147" s="8"/>
      <c r="CL147" s="8"/>
      <c r="CM147" s="8"/>
      <c r="CN147" s="8"/>
      <c r="CO147" s="8"/>
      <c r="CP147" s="8"/>
      <c r="CQ147" s="8"/>
      <c r="CR147" s="8"/>
      <c r="CS147" s="8"/>
      <c r="CT147" s="8"/>
      <c r="CU147" s="8"/>
      <c r="CV147" s="8"/>
      <c r="CW147" s="8"/>
      <c r="CX147" s="8"/>
      <c r="CY147" s="8"/>
      <c r="CZ147" s="8"/>
      <c r="DA147" s="8"/>
      <c r="DB147" s="8"/>
    </row>
    <row r="148" spans="1:106" ht="130.5" customHeight="1">
      <c r="A148" s="73">
        <v>137</v>
      </c>
      <c r="B148" s="14"/>
      <c r="C148" s="29" t="s">
        <v>787</v>
      </c>
      <c r="D148" s="13" t="s">
        <v>788</v>
      </c>
      <c r="E148" s="13" t="s">
        <v>793</v>
      </c>
      <c r="F148" s="20" t="s">
        <v>792</v>
      </c>
      <c r="G148" s="6" t="s">
        <v>733</v>
      </c>
      <c r="H148" s="15" t="s">
        <v>19</v>
      </c>
      <c r="I148" s="18"/>
      <c r="J148" s="73"/>
      <c r="K148" s="16">
        <v>45056</v>
      </c>
      <c r="L148" s="73" t="s">
        <v>791</v>
      </c>
      <c r="M148" s="36">
        <v>84728</v>
      </c>
      <c r="N148" s="12"/>
      <c r="O148" s="8"/>
      <c r="P148" s="8"/>
      <c r="Q148" s="8"/>
      <c r="R148" s="8"/>
      <c r="S148" s="8"/>
      <c r="T148" s="64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  <c r="AL148" s="8"/>
      <c r="AM148" s="8"/>
      <c r="AN148" s="8"/>
      <c r="AO148" s="8"/>
      <c r="AP148" s="8"/>
      <c r="AQ148" s="8"/>
      <c r="AR148" s="8"/>
      <c r="AS148" s="8"/>
      <c r="AT148" s="8"/>
      <c r="AU148" s="8"/>
      <c r="AV148" s="8"/>
      <c r="AW148" s="8"/>
      <c r="AX148" s="8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8"/>
      <c r="BL148" s="8"/>
      <c r="BM148" s="8"/>
      <c r="BN148" s="8"/>
      <c r="BO148" s="8"/>
      <c r="BP148" s="8"/>
      <c r="BQ148" s="8"/>
      <c r="BR148" s="8"/>
      <c r="BS148" s="8"/>
      <c r="BT148" s="8"/>
      <c r="BU148" s="8"/>
      <c r="BV148" s="8"/>
      <c r="BW148" s="8"/>
      <c r="BX148" s="8"/>
      <c r="BY148" s="8"/>
      <c r="BZ148" s="8"/>
      <c r="CA148" s="8"/>
      <c r="CB148" s="8"/>
      <c r="CC148" s="8"/>
      <c r="CD148" s="8"/>
      <c r="CE148" s="8"/>
      <c r="CF148" s="8"/>
      <c r="CG148" s="8"/>
      <c r="CH148" s="8"/>
      <c r="CI148" s="8"/>
      <c r="CJ148" s="8"/>
      <c r="CK148" s="8"/>
      <c r="CL148" s="8"/>
      <c r="CM148" s="8"/>
      <c r="CN148" s="8"/>
      <c r="CO148" s="8"/>
      <c r="CP148" s="8"/>
      <c r="CQ148" s="8"/>
      <c r="CR148" s="8"/>
      <c r="CS148" s="8"/>
      <c r="CT148" s="8"/>
      <c r="CU148" s="8"/>
      <c r="CV148" s="8"/>
      <c r="CW148" s="8"/>
      <c r="CX148" s="8"/>
      <c r="CY148" s="8"/>
      <c r="CZ148" s="8"/>
      <c r="DA148" s="8"/>
      <c r="DB148" s="8"/>
    </row>
    <row r="149" spans="1:106" ht="51">
      <c r="A149" s="73">
        <v>138</v>
      </c>
      <c r="B149" s="14"/>
      <c r="C149" s="29" t="s">
        <v>794</v>
      </c>
      <c r="D149" s="13" t="s">
        <v>795</v>
      </c>
      <c r="E149" s="13" t="s">
        <v>796</v>
      </c>
      <c r="F149" s="20" t="s">
        <v>797</v>
      </c>
      <c r="G149" s="6" t="s">
        <v>733</v>
      </c>
      <c r="H149" s="19" t="s">
        <v>174</v>
      </c>
      <c r="I149" s="18"/>
      <c r="J149" s="73"/>
      <c r="K149" s="16">
        <v>45093</v>
      </c>
      <c r="L149" s="73" t="s">
        <v>803</v>
      </c>
      <c r="M149" s="36">
        <v>110647</v>
      </c>
      <c r="N149" s="12"/>
      <c r="O149" s="8"/>
      <c r="P149" s="8"/>
      <c r="Q149" s="8"/>
      <c r="R149" s="8"/>
      <c r="S149" s="8"/>
      <c r="T149" s="64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  <c r="AL149" s="8"/>
      <c r="AM149" s="8"/>
      <c r="AN149" s="8"/>
      <c r="AO149" s="8"/>
      <c r="AP149" s="8"/>
      <c r="AQ149" s="8"/>
      <c r="AR149" s="8"/>
      <c r="AS149" s="8"/>
      <c r="AT149" s="8"/>
      <c r="AU149" s="8"/>
      <c r="AV149" s="8"/>
      <c r="AW149" s="8"/>
      <c r="AX149" s="8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8"/>
      <c r="BL149" s="8"/>
      <c r="BM149" s="8"/>
      <c r="BN149" s="8"/>
      <c r="BO149" s="8"/>
      <c r="BP149" s="8"/>
      <c r="BQ149" s="8"/>
      <c r="BR149" s="8"/>
      <c r="BS149" s="8"/>
      <c r="BT149" s="8"/>
      <c r="BU149" s="8"/>
      <c r="BV149" s="8"/>
      <c r="BW149" s="8"/>
      <c r="BX149" s="8"/>
      <c r="BY149" s="8"/>
      <c r="BZ149" s="8"/>
      <c r="CA149" s="8"/>
      <c r="CB149" s="8"/>
      <c r="CC149" s="8"/>
      <c r="CD149" s="8"/>
      <c r="CE149" s="8"/>
      <c r="CF149" s="8"/>
      <c r="CG149" s="8"/>
      <c r="CH149" s="8"/>
      <c r="CI149" s="8"/>
      <c r="CJ149" s="8"/>
      <c r="CK149" s="8"/>
      <c r="CL149" s="8"/>
      <c r="CM149" s="8"/>
      <c r="CN149" s="8"/>
      <c r="CO149" s="8"/>
      <c r="CP149" s="8"/>
      <c r="CQ149" s="8"/>
      <c r="CR149" s="8"/>
      <c r="CS149" s="8"/>
      <c r="CT149" s="8"/>
      <c r="CU149" s="8"/>
      <c r="CV149" s="8"/>
      <c r="CW149" s="8"/>
      <c r="CX149" s="8"/>
      <c r="CY149" s="8"/>
      <c r="CZ149" s="8"/>
      <c r="DA149" s="8"/>
      <c r="DB149" s="8"/>
    </row>
    <row r="150" spans="1:106" ht="51">
      <c r="A150" s="73">
        <v>139</v>
      </c>
      <c r="B150" s="14"/>
      <c r="C150" s="29" t="s">
        <v>794</v>
      </c>
      <c r="D150" s="13" t="s">
        <v>795</v>
      </c>
      <c r="E150" s="13" t="s">
        <v>796</v>
      </c>
      <c r="F150" s="20" t="s">
        <v>797</v>
      </c>
      <c r="G150" s="6" t="s">
        <v>733</v>
      </c>
      <c r="H150" s="19" t="s">
        <v>174</v>
      </c>
      <c r="I150" s="18"/>
      <c r="J150" s="73"/>
      <c r="K150" s="16">
        <v>45093</v>
      </c>
      <c r="L150" s="73" t="s">
        <v>804</v>
      </c>
      <c r="M150" s="36">
        <v>4547036</v>
      </c>
      <c r="N150" s="12"/>
      <c r="O150" s="8"/>
      <c r="P150" s="8"/>
      <c r="Q150" s="8"/>
      <c r="R150" s="8"/>
      <c r="S150" s="8"/>
      <c r="T150" s="64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  <c r="AL150" s="8"/>
      <c r="AM150" s="8"/>
      <c r="AN150" s="8"/>
      <c r="AO150" s="8"/>
      <c r="AP150" s="8"/>
      <c r="AQ150" s="8"/>
      <c r="AR150" s="8"/>
      <c r="AS150" s="8"/>
      <c r="AT150" s="8"/>
      <c r="AU150" s="8"/>
      <c r="AV150" s="8"/>
      <c r="AW150" s="8"/>
      <c r="AX150" s="8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8"/>
      <c r="BL150" s="8"/>
      <c r="BM150" s="8"/>
      <c r="BN150" s="8"/>
      <c r="BO150" s="8"/>
      <c r="BP150" s="8"/>
      <c r="BQ150" s="8"/>
      <c r="BR150" s="8"/>
      <c r="BS150" s="8"/>
      <c r="BT150" s="8"/>
      <c r="BU150" s="8"/>
      <c r="BV150" s="8"/>
      <c r="BW150" s="8"/>
      <c r="BX150" s="8"/>
      <c r="BY150" s="8"/>
      <c r="BZ150" s="8"/>
      <c r="CA150" s="8"/>
      <c r="CB150" s="8"/>
      <c r="CC150" s="8"/>
      <c r="CD150" s="8"/>
      <c r="CE150" s="8"/>
      <c r="CF150" s="8"/>
      <c r="CG150" s="8"/>
      <c r="CH150" s="8"/>
      <c r="CI150" s="8"/>
      <c r="CJ150" s="8"/>
      <c r="CK150" s="8"/>
      <c r="CL150" s="8"/>
      <c r="CM150" s="8"/>
      <c r="CN150" s="8"/>
      <c r="CO150" s="8"/>
      <c r="CP150" s="8"/>
      <c r="CQ150" s="8"/>
      <c r="CR150" s="8"/>
      <c r="CS150" s="8"/>
      <c r="CT150" s="8"/>
      <c r="CU150" s="8"/>
      <c r="CV150" s="8"/>
      <c r="CW150" s="8"/>
      <c r="CX150" s="8"/>
      <c r="CY150" s="8"/>
      <c r="CZ150" s="8"/>
      <c r="DA150" s="8"/>
      <c r="DB150" s="8"/>
    </row>
    <row r="151" spans="1:106" ht="89.25">
      <c r="A151" s="73">
        <v>140</v>
      </c>
      <c r="B151" s="71"/>
      <c r="C151" s="29" t="s">
        <v>798</v>
      </c>
      <c r="D151" s="13" t="s">
        <v>50</v>
      </c>
      <c r="E151" s="13" t="s">
        <v>799</v>
      </c>
      <c r="F151" s="20" t="s">
        <v>800</v>
      </c>
      <c r="G151" s="6" t="s">
        <v>801</v>
      </c>
      <c r="H151" s="15" t="s">
        <v>19</v>
      </c>
      <c r="I151" s="18"/>
      <c r="J151" s="73"/>
      <c r="K151" s="16">
        <v>45090</v>
      </c>
      <c r="L151" s="73" t="s">
        <v>802</v>
      </c>
      <c r="M151" s="36">
        <v>310000</v>
      </c>
      <c r="N151" s="12"/>
      <c r="O151" s="8"/>
      <c r="P151" s="8"/>
      <c r="Q151" s="8"/>
      <c r="R151" s="8"/>
      <c r="S151" s="8"/>
      <c r="T151" s="64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  <c r="AL151" s="8"/>
      <c r="AM151" s="8"/>
      <c r="AN151" s="8"/>
      <c r="AO151" s="8"/>
      <c r="AP151" s="8"/>
      <c r="AQ151" s="8"/>
      <c r="AR151" s="8"/>
      <c r="AS151" s="8"/>
      <c r="AT151" s="8"/>
      <c r="AU151" s="8"/>
      <c r="AV151" s="8"/>
      <c r="AW151" s="8"/>
      <c r="AX151" s="8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8"/>
      <c r="BL151" s="8"/>
      <c r="BM151" s="8"/>
      <c r="BN151" s="8"/>
      <c r="BO151" s="8"/>
      <c r="BP151" s="8"/>
      <c r="BQ151" s="8"/>
      <c r="BR151" s="8"/>
      <c r="BS151" s="8"/>
      <c r="BT151" s="8"/>
      <c r="BU151" s="8"/>
      <c r="BV151" s="8"/>
      <c r="BW151" s="8"/>
      <c r="BX151" s="8"/>
      <c r="BY151" s="8"/>
      <c r="BZ151" s="8"/>
      <c r="CA151" s="8"/>
      <c r="CB151" s="8"/>
      <c r="CC151" s="8"/>
      <c r="CD151" s="8"/>
      <c r="CE151" s="8"/>
      <c r="CF151" s="8"/>
      <c r="CG151" s="8"/>
      <c r="CH151" s="8"/>
      <c r="CI151" s="8"/>
      <c r="CJ151" s="8"/>
      <c r="CK151" s="8"/>
      <c r="CL151" s="8"/>
      <c r="CM151" s="8"/>
      <c r="CN151" s="8"/>
      <c r="CO151" s="8"/>
      <c r="CP151" s="8"/>
      <c r="CQ151" s="8"/>
      <c r="CR151" s="8"/>
      <c r="CS151" s="8"/>
      <c r="CT151" s="8"/>
      <c r="CU151" s="8"/>
      <c r="CV151" s="8"/>
      <c r="CW151" s="8"/>
      <c r="CX151" s="8"/>
      <c r="CY151" s="8"/>
      <c r="CZ151" s="8"/>
      <c r="DA151" s="8"/>
      <c r="DB151" s="8"/>
    </row>
    <row r="152" spans="1:106" ht="63.75">
      <c r="A152" s="73">
        <v>141</v>
      </c>
      <c r="B152" s="71"/>
      <c r="C152" s="29" t="s">
        <v>805</v>
      </c>
      <c r="D152" s="13" t="s">
        <v>806</v>
      </c>
      <c r="E152" s="13" t="s">
        <v>807</v>
      </c>
      <c r="F152" s="20" t="s">
        <v>808</v>
      </c>
      <c r="G152" s="6" t="s">
        <v>809</v>
      </c>
      <c r="H152" s="15" t="s">
        <v>174</v>
      </c>
      <c r="I152" s="18"/>
      <c r="J152" s="73"/>
      <c r="K152" s="16">
        <v>45103</v>
      </c>
      <c r="L152" s="73" t="s">
        <v>810</v>
      </c>
      <c r="M152" s="36">
        <v>75000</v>
      </c>
      <c r="N152" s="12"/>
      <c r="O152" s="8"/>
      <c r="P152" s="8"/>
      <c r="Q152" s="8"/>
      <c r="R152" s="8"/>
      <c r="S152" s="8"/>
      <c r="T152" s="64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  <c r="AL152" s="8"/>
      <c r="AM152" s="8"/>
      <c r="AN152" s="8"/>
      <c r="AO152" s="8"/>
      <c r="AP152" s="8"/>
      <c r="AQ152" s="8"/>
      <c r="AR152" s="8"/>
      <c r="AS152" s="8"/>
      <c r="AT152" s="8"/>
      <c r="AU152" s="8"/>
      <c r="AV152" s="8"/>
      <c r="AW152" s="8"/>
      <c r="AX152" s="8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8"/>
      <c r="BL152" s="8"/>
      <c r="BM152" s="8"/>
      <c r="BN152" s="8"/>
      <c r="BO152" s="8"/>
      <c r="BP152" s="8"/>
      <c r="BQ152" s="8"/>
      <c r="BR152" s="8"/>
      <c r="BS152" s="8"/>
      <c r="BT152" s="8"/>
      <c r="BU152" s="8"/>
      <c r="BV152" s="8"/>
      <c r="BW152" s="8"/>
      <c r="BX152" s="8"/>
      <c r="BY152" s="8"/>
      <c r="BZ152" s="8"/>
      <c r="CA152" s="8"/>
      <c r="CB152" s="8"/>
      <c r="CC152" s="8"/>
      <c r="CD152" s="8"/>
      <c r="CE152" s="8"/>
      <c r="CF152" s="8"/>
      <c r="CG152" s="8"/>
      <c r="CH152" s="8"/>
      <c r="CI152" s="8"/>
      <c r="CJ152" s="8"/>
      <c r="CK152" s="8"/>
      <c r="CL152" s="8"/>
      <c r="CM152" s="8"/>
      <c r="CN152" s="8"/>
      <c r="CO152" s="8"/>
      <c r="CP152" s="8"/>
      <c r="CQ152" s="8"/>
      <c r="CR152" s="8"/>
      <c r="CS152" s="8"/>
      <c r="CT152" s="8"/>
      <c r="CU152" s="8"/>
      <c r="CV152" s="8"/>
      <c r="CW152" s="8"/>
      <c r="CX152" s="8"/>
      <c r="CY152" s="8"/>
      <c r="CZ152" s="8"/>
      <c r="DA152" s="8"/>
      <c r="DB152" s="8"/>
    </row>
    <row r="153" spans="1:106" ht="38.25">
      <c r="A153" s="73">
        <v>142</v>
      </c>
      <c r="B153" s="71"/>
      <c r="C153" s="29" t="s">
        <v>826</v>
      </c>
      <c r="D153" s="13" t="s">
        <v>56</v>
      </c>
      <c r="E153" s="13" t="s">
        <v>827</v>
      </c>
      <c r="F153" s="20" t="s">
        <v>829</v>
      </c>
      <c r="G153" s="6" t="s">
        <v>815</v>
      </c>
      <c r="H153" s="15" t="s">
        <v>174</v>
      </c>
      <c r="I153" s="18"/>
      <c r="J153" s="73"/>
      <c r="K153" s="16">
        <v>45112</v>
      </c>
      <c r="L153" s="73" t="s">
        <v>830</v>
      </c>
      <c r="M153" s="36">
        <v>3750</v>
      </c>
      <c r="N153" s="12"/>
      <c r="O153" s="8"/>
      <c r="P153" s="8"/>
      <c r="Q153" s="8"/>
      <c r="R153" s="8"/>
      <c r="S153" s="8"/>
      <c r="T153" s="64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  <c r="AL153" s="8"/>
      <c r="AM153" s="8"/>
      <c r="AN153" s="8"/>
      <c r="AO153" s="8"/>
      <c r="AP153" s="8"/>
      <c r="AQ153" s="8"/>
      <c r="AR153" s="8"/>
      <c r="AS153" s="8"/>
      <c r="AT153" s="8"/>
      <c r="AU153" s="8"/>
      <c r="AV153" s="8"/>
      <c r="AW153" s="8"/>
      <c r="AX153" s="8"/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8"/>
      <c r="BL153" s="8"/>
      <c r="BM153" s="8"/>
      <c r="BN153" s="8"/>
      <c r="BO153" s="8"/>
      <c r="BP153" s="8"/>
      <c r="BQ153" s="8"/>
      <c r="BR153" s="8"/>
      <c r="BS153" s="8"/>
      <c r="BT153" s="8"/>
      <c r="BU153" s="8"/>
      <c r="BV153" s="8"/>
      <c r="BW153" s="8"/>
      <c r="BX153" s="8"/>
      <c r="BY153" s="8"/>
      <c r="BZ153" s="8"/>
      <c r="CA153" s="8"/>
      <c r="CB153" s="8"/>
      <c r="CC153" s="8"/>
      <c r="CD153" s="8"/>
      <c r="CE153" s="8"/>
      <c r="CF153" s="8"/>
      <c r="CG153" s="8"/>
      <c r="CH153" s="8"/>
      <c r="CI153" s="8"/>
      <c r="CJ153" s="8"/>
      <c r="CK153" s="8"/>
      <c r="CL153" s="8"/>
      <c r="CM153" s="8"/>
      <c r="CN153" s="8"/>
      <c r="CO153" s="8"/>
      <c r="CP153" s="8"/>
      <c r="CQ153" s="8"/>
      <c r="CR153" s="8"/>
      <c r="CS153" s="8"/>
      <c r="CT153" s="8"/>
      <c r="CU153" s="8"/>
      <c r="CV153" s="8"/>
      <c r="CW153" s="8"/>
      <c r="CX153" s="8"/>
      <c r="CY153" s="8"/>
      <c r="CZ153" s="8"/>
      <c r="DA153" s="8"/>
      <c r="DB153" s="8"/>
    </row>
    <row r="154" spans="1:106" ht="89.25">
      <c r="A154" s="73">
        <v>143</v>
      </c>
      <c r="B154" s="14"/>
      <c r="C154" s="29" t="s">
        <v>754</v>
      </c>
      <c r="D154" s="13" t="s">
        <v>752</v>
      </c>
      <c r="E154" s="13" t="s">
        <v>753</v>
      </c>
      <c r="F154" s="20" t="s">
        <v>814</v>
      </c>
      <c r="G154" s="6" t="s">
        <v>815</v>
      </c>
      <c r="H154" s="15" t="s">
        <v>174</v>
      </c>
      <c r="I154" s="18"/>
      <c r="J154" s="73"/>
      <c r="K154" s="16">
        <v>45112</v>
      </c>
      <c r="L154" s="73" t="s">
        <v>816</v>
      </c>
      <c r="M154" s="36">
        <v>17072</v>
      </c>
      <c r="N154" s="12"/>
      <c r="O154" s="8"/>
      <c r="P154" s="8"/>
      <c r="Q154" s="8"/>
      <c r="R154" s="8"/>
      <c r="S154" s="8"/>
      <c r="T154" s="64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  <c r="AL154" s="8"/>
      <c r="AM154" s="8"/>
      <c r="AN154" s="8"/>
      <c r="AO154" s="8"/>
      <c r="AP154" s="8"/>
      <c r="AQ154" s="8"/>
      <c r="AR154" s="8"/>
      <c r="AS154" s="8"/>
      <c r="AT154" s="8"/>
      <c r="AU154" s="8"/>
      <c r="AV154" s="8"/>
      <c r="AW154" s="8"/>
      <c r="AX154" s="8"/>
      <c r="AY154" s="8"/>
      <c r="AZ154" s="8"/>
      <c r="BA154" s="8"/>
      <c r="BB154" s="8"/>
      <c r="BC154" s="8"/>
      <c r="BD154" s="8"/>
      <c r="BE154" s="8"/>
      <c r="BF154" s="8"/>
      <c r="BG154" s="8"/>
      <c r="BH154" s="8"/>
      <c r="BI154" s="8"/>
      <c r="BJ154" s="8"/>
      <c r="BK154" s="8"/>
      <c r="BL154" s="8"/>
      <c r="BM154" s="8"/>
      <c r="BN154" s="8"/>
      <c r="BO154" s="8"/>
      <c r="BP154" s="8"/>
      <c r="BQ154" s="8"/>
      <c r="BR154" s="8"/>
      <c r="BS154" s="8"/>
      <c r="BT154" s="8"/>
      <c r="BU154" s="8"/>
      <c r="BV154" s="8"/>
      <c r="BW154" s="8"/>
      <c r="BX154" s="8"/>
      <c r="BY154" s="8"/>
      <c r="BZ154" s="8"/>
      <c r="CA154" s="8"/>
      <c r="CB154" s="8"/>
      <c r="CC154" s="8"/>
      <c r="CD154" s="8"/>
      <c r="CE154" s="8"/>
      <c r="CF154" s="8"/>
      <c r="CG154" s="8"/>
      <c r="CH154" s="8"/>
      <c r="CI154" s="8"/>
      <c r="CJ154" s="8"/>
      <c r="CK154" s="8"/>
      <c r="CL154" s="8"/>
      <c r="CM154" s="8"/>
      <c r="CN154" s="8"/>
      <c r="CO154" s="8"/>
      <c r="CP154" s="8"/>
      <c r="CQ154" s="8"/>
      <c r="CR154" s="8"/>
      <c r="CS154" s="8"/>
      <c r="CT154" s="8"/>
      <c r="CU154" s="8"/>
      <c r="CV154" s="8"/>
      <c r="CW154" s="8"/>
      <c r="CX154" s="8"/>
      <c r="CY154" s="8"/>
      <c r="CZ154" s="8"/>
      <c r="DA154" s="8"/>
      <c r="DB154" s="8"/>
    </row>
    <row r="155" spans="1:106" ht="38.25">
      <c r="A155" s="73">
        <v>144</v>
      </c>
      <c r="B155" s="14"/>
      <c r="C155" s="29" t="s">
        <v>817</v>
      </c>
      <c r="D155" s="13" t="s">
        <v>818</v>
      </c>
      <c r="E155" s="13" t="s">
        <v>828</v>
      </c>
      <c r="F155" s="20" t="s">
        <v>819</v>
      </c>
      <c r="G155" s="6" t="s">
        <v>815</v>
      </c>
      <c r="H155" s="15" t="s">
        <v>174</v>
      </c>
      <c r="I155" s="18"/>
      <c r="J155" s="73"/>
      <c r="K155" s="16">
        <v>45113</v>
      </c>
      <c r="L155" s="73" t="s">
        <v>820</v>
      </c>
      <c r="M155" s="36">
        <v>18932</v>
      </c>
      <c r="N155" s="12"/>
      <c r="O155" s="8"/>
      <c r="P155" s="8"/>
      <c r="Q155" s="8"/>
      <c r="R155" s="8"/>
      <c r="S155" s="8"/>
      <c r="T155" s="64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  <c r="AL155" s="8"/>
      <c r="AM155" s="8"/>
      <c r="AN155" s="8"/>
      <c r="AO155" s="8"/>
      <c r="AP155" s="8"/>
      <c r="AQ155" s="8"/>
      <c r="AR155" s="8"/>
      <c r="AS155" s="8"/>
      <c r="AT155" s="8"/>
      <c r="AU155" s="8"/>
      <c r="AV155" s="8"/>
      <c r="AW155" s="8"/>
      <c r="AX155" s="8"/>
      <c r="AY155" s="8"/>
      <c r="AZ155" s="8"/>
      <c r="BA155" s="8"/>
      <c r="BB155" s="8"/>
      <c r="BC155" s="8"/>
      <c r="BD155" s="8"/>
      <c r="BE155" s="8"/>
      <c r="BF155" s="8"/>
      <c r="BG155" s="8"/>
      <c r="BH155" s="8"/>
      <c r="BI155" s="8"/>
      <c r="BJ155" s="8"/>
      <c r="BK155" s="8"/>
      <c r="BL155" s="8"/>
      <c r="BM155" s="8"/>
      <c r="BN155" s="8"/>
      <c r="BO155" s="8"/>
      <c r="BP155" s="8"/>
      <c r="BQ155" s="8"/>
      <c r="BR155" s="8"/>
      <c r="BS155" s="8"/>
      <c r="BT155" s="8"/>
      <c r="BU155" s="8"/>
      <c r="BV155" s="8"/>
      <c r="BW155" s="8"/>
      <c r="BX155" s="8"/>
      <c r="BY155" s="8"/>
      <c r="BZ155" s="8"/>
      <c r="CA155" s="8"/>
      <c r="CB155" s="8"/>
      <c r="CC155" s="8"/>
      <c r="CD155" s="8"/>
      <c r="CE155" s="8"/>
      <c r="CF155" s="8"/>
      <c r="CG155" s="8"/>
      <c r="CH155" s="8"/>
      <c r="CI155" s="8"/>
      <c r="CJ155" s="8"/>
      <c r="CK155" s="8"/>
      <c r="CL155" s="8"/>
      <c r="CM155" s="8"/>
      <c r="CN155" s="8"/>
      <c r="CO155" s="8"/>
      <c r="CP155" s="8"/>
      <c r="CQ155" s="8"/>
      <c r="CR155" s="8"/>
      <c r="CS155" s="8"/>
      <c r="CT155" s="8"/>
      <c r="CU155" s="8"/>
      <c r="CV155" s="8"/>
      <c r="CW155" s="8"/>
      <c r="CX155" s="8"/>
      <c r="CY155" s="8"/>
      <c r="CZ155" s="8"/>
      <c r="DA155" s="8"/>
      <c r="DB155" s="8"/>
    </row>
    <row r="156" spans="1:106" ht="51">
      <c r="A156" s="73">
        <v>145</v>
      </c>
      <c r="B156" s="14"/>
      <c r="C156" s="29" t="s">
        <v>821</v>
      </c>
      <c r="D156" s="13" t="s">
        <v>822</v>
      </c>
      <c r="E156" s="13" t="s">
        <v>823</v>
      </c>
      <c r="F156" s="20" t="s">
        <v>824</v>
      </c>
      <c r="G156" s="6" t="s">
        <v>733</v>
      </c>
      <c r="H156" s="15" t="s">
        <v>174</v>
      </c>
      <c r="I156" s="18"/>
      <c r="J156" s="73"/>
      <c r="K156" s="16">
        <v>45112</v>
      </c>
      <c r="L156" s="73" t="s">
        <v>825</v>
      </c>
      <c r="M156" s="36">
        <v>14008</v>
      </c>
      <c r="N156" s="12"/>
      <c r="O156" s="8"/>
      <c r="P156" s="8"/>
      <c r="Q156" s="8"/>
      <c r="R156" s="8"/>
      <c r="S156" s="8"/>
      <c r="T156" s="64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  <c r="AL156" s="8"/>
      <c r="AM156" s="8"/>
      <c r="AN156" s="8"/>
      <c r="AO156" s="8"/>
      <c r="AP156" s="8"/>
      <c r="AQ156" s="8"/>
      <c r="AR156" s="8"/>
      <c r="AS156" s="8"/>
      <c r="AT156" s="8"/>
      <c r="AU156" s="8"/>
      <c r="AV156" s="8"/>
      <c r="AW156" s="8"/>
      <c r="AX156" s="8"/>
      <c r="AY156" s="8"/>
      <c r="AZ156" s="8"/>
      <c r="BA156" s="8"/>
      <c r="BB156" s="8"/>
      <c r="BC156" s="8"/>
      <c r="BD156" s="8"/>
      <c r="BE156" s="8"/>
      <c r="BF156" s="8"/>
      <c r="BG156" s="8"/>
      <c r="BH156" s="8"/>
      <c r="BI156" s="8"/>
      <c r="BJ156" s="8"/>
      <c r="BK156" s="8"/>
      <c r="BL156" s="8"/>
      <c r="BM156" s="8"/>
      <c r="BN156" s="8"/>
      <c r="BO156" s="8"/>
      <c r="BP156" s="8"/>
      <c r="BQ156" s="8"/>
      <c r="BR156" s="8"/>
      <c r="BS156" s="8"/>
      <c r="BT156" s="8"/>
      <c r="BU156" s="8"/>
      <c r="BV156" s="8"/>
      <c r="BW156" s="8"/>
      <c r="BX156" s="8"/>
      <c r="BY156" s="8"/>
      <c r="BZ156" s="8"/>
      <c r="CA156" s="8"/>
      <c r="CB156" s="8"/>
      <c r="CC156" s="8"/>
      <c r="CD156" s="8"/>
      <c r="CE156" s="8"/>
      <c r="CF156" s="8"/>
      <c r="CG156" s="8"/>
      <c r="CH156" s="8"/>
      <c r="CI156" s="8"/>
      <c r="CJ156" s="8"/>
      <c r="CK156" s="8"/>
      <c r="CL156" s="8"/>
      <c r="CM156" s="8"/>
      <c r="CN156" s="8"/>
      <c r="CO156" s="8"/>
      <c r="CP156" s="8"/>
      <c r="CQ156" s="8"/>
      <c r="CR156" s="8"/>
      <c r="CS156" s="8"/>
      <c r="CT156" s="8"/>
      <c r="CU156" s="8"/>
      <c r="CV156" s="8"/>
      <c r="CW156" s="8"/>
      <c r="CX156" s="8"/>
      <c r="CY156" s="8"/>
      <c r="CZ156" s="8"/>
      <c r="DA156" s="8"/>
      <c r="DB156" s="8"/>
    </row>
    <row r="157" spans="1:106" ht="25.5" customHeight="1">
      <c r="A157" s="13"/>
      <c r="B157" s="86" t="s">
        <v>213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8"/>
      <c r="M157" s="36">
        <f>+SUM(M12:M156)</f>
        <v>55129192</v>
      </c>
      <c r="N157" s="12"/>
      <c r="O157" s="8"/>
      <c r="P157" s="8"/>
      <c r="Q157" s="8"/>
      <c r="R157" s="8"/>
      <c r="S157" s="8"/>
      <c r="T157" s="64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  <c r="AL157" s="8"/>
      <c r="AM157" s="8"/>
      <c r="AN157" s="8"/>
      <c r="AO157" s="8"/>
      <c r="AP157" s="8"/>
      <c r="AQ157" s="8"/>
      <c r="AR157" s="8"/>
      <c r="AS157" s="8"/>
      <c r="AT157" s="8"/>
      <c r="AU157" s="8"/>
      <c r="AV157" s="8"/>
      <c r="AW157" s="8"/>
      <c r="AX157" s="8"/>
      <c r="AY157" s="8"/>
      <c r="AZ157" s="8"/>
      <c r="BA157" s="8"/>
      <c r="BB157" s="8"/>
      <c r="BC157" s="8"/>
      <c r="BD157" s="8"/>
      <c r="BE157" s="8"/>
      <c r="BF157" s="8"/>
      <c r="BG157" s="8"/>
      <c r="BH157" s="8"/>
      <c r="BI157" s="8"/>
      <c r="BJ157" s="8"/>
      <c r="BK157" s="8"/>
      <c r="BL157" s="8"/>
      <c r="BM157" s="8"/>
      <c r="BN157" s="8"/>
      <c r="BO157" s="8"/>
      <c r="BP157" s="8"/>
      <c r="BQ157" s="8"/>
      <c r="BR157" s="8"/>
      <c r="BS157" s="8"/>
      <c r="BT157" s="8"/>
      <c r="BU157" s="8"/>
      <c r="BV157" s="8"/>
      <c r="BW157" s="8"/>
      <c r="BX157" s="8"/>
      <c r="BY157" s="8"/>
      <c r="BZ157" s="8"/>
      <c r="CA157" s="8"/>
      <c r="CB157" s="8"/>
      <c r="CC157" s="8"/>
      <c r="CD157" s="8"/>
      <c r="CE157" s="8"/>
      <c r="CF157" s="8"/>
      <c r="CG157" s="8"/>
      <c r="CH157" s="8"/>
      <c r="CI157" s="8"/>
      <c r="CJ157" s="8"/>
      <c r="CK157" s="8"/>
      <c r="CL157" s="8"/>
      <c r="CM157" s="8"/>
      <c r="CN157" s="8"/>
      <c r="CO157" s="8"/>
      <c r="CP157" s="8"/>
      <c r="CQ157" s="8"/>
      <c r="CR157" s="8"/>
      <c r="CS157" s="8"/>
      <c r="CT157" s="8"/>
      <c r="CU157" s="8"/>
      <c r="CV157" s="8"/>
      <c r="CW157" s="8"/>
      <c r="CX157" s="8"/>
      <c r="CY157" s="8"/>
      <c r="CZ157" s="8"/>
      <c r="DA157" s="8"/>
      <c r="DB157" s="8"/>
    </row>
    <row r="158" spans="2:106" ht="25.5" customHeight="1">
      <c r="B158" s="89"/>
      <c r="C158" s="89"/>
      <c r="D158" s="89"/>
      <c r="G158" s="37"/>
      <c r="I158" s="90"/>
      <c r="J158" s="90"/>
      <c r="K158" s="90"/>
      <c r="L158" s="90"/>
      <c r="M158" s="38"/>
      <c r="O158" s="8"/>
      <c r="P158" s="8"/>
      <c r="Q158" s="8"/>
      <c r="R158" s="8"/>
      <c r="S158" s="8"/>
      <c r="T158" s="64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  <c r="AL158" s="8"/>
      <c r="AM158" s="8"/>
      <c r="AN158" s="8"/>
      <c r="AO158" s="8"/>
      <c r="AP158" s="8"/>
      <c r="AQ158" s="8"/>
      <c r="AR158" s="8"/>
      <c r="AS158" s="8"/>
      <c r="AT158" s="8"/>
      <c r="AU158" s="8"/>
      <c r="AV158" s="8"/>
      <c r="AW158" s="8"/>
      <c r="AX158" s="8"/>
      <c r="AY158" s="8"/>
      <c r="AZ158" s="8"/>
      <c r="BA158" s="8"/>
      <c r="BB158" s="8"/>
      <c r="BC158" s="8"/>
      <c r="BD158" s="8"/>
      <c r="BE158" s="8"/>
      <c r="BF158" s="8"/>
      <c r="BG158" s="8"/>
      <c r="BH158" s="8"/>
      <c r="BI158" s="8"/>
      <c r="BJ158" s="8"/>
      <c r="BK158" s="8"/>
      <c r="BL158" s="8"/>
      <c r="BM158" s="8"/>
      <c r="BN158" s="8"/>
      <c r="BO158" s="8"/>
      <c r="BP158" s="8"/>
      <c r="BQ158" s="8"/>
      <c r="BR158" s="8"/>
      <c r="BS158" s="8"/>
      <c r="BT158" s="8"/>
      <c r="BU158" s="8"/>
      <c r="BV158" s="8"/>
      <c r="BW158" s="8"/>
      <c r="BX158" s="8"/>
      <c r="BY158" s="8"/>
      <c r="BZ158" s="8"/>
      <c r="CA158" s="8"/>
      <c r="CB158" s="8"/>
      <c r="CC158" s="8"/>
      <c r="CD158" s="8"/>
      <c r="CE158" s="8"/>
      <c r="CF158" s="8"/>
      <c r="CG158" s="8"/>
      <c r="CH158" s="8"/>
      <c r="CI158" s="8"/>
      <c r="CJ158" s="8"/>
      <c r="CK158" s="8"/>
      <c r="CL158" s="8"/>
      <c r="CM158" s="8"/>
      <c r="CN158" s="8"/>
      <c r="CO158" s="8"/>
      <c r="CP158" s="8"/>
      <c r="CQ158" s="8"/>
      <c r="CR158" s="8"/>
      <c r="CS158" s="8"/>
      <c r="CT158" s="8"/>
      <c r="CU158" s="8"/>
      <c r="CV158" s="8"/>
      <c r="CW158" s="8"/>
      <c r="CX158" s="8"/>
      <c r="CY158" s="8"/>
      <c r="CZ158" s="8"/>
      <c r="DA158" s="8"/>
      <c r="DB158" s="8"/>
    </row>
    <row r="159" spans="2:106" ht="15" customHeight="1">
      <c r="B159" s="91" t="s">
        <v>172</v>
      </c>
      <c r="C159" s="91"/>
      <c r="D159" s="91"/>
      <c r="E159" s="91"/>
      <c r="G159" s="37"/>
      <c r="J159" s="85" t="s">
        <v>261</v>
      </c>
      <c r="K159" s="85"/>
      <c r="L159" s="85"/>
      <c r="M159" s="38"/>
      <c r="O159" s="8"/>
      <c r="P159" s="8"/>
      <c r="Q159" s="8"/>
      <c r="R159" s="8"/>
      <c r="S159" s="8"/>
      <c r="T159" s="64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  <c r="AL159" s="8"/>
      <c r="AM159" s="8"/>
      <c r="AN159" s="8"/>
      <c r="AO159" s="8"/>
      <c r="AP159" s="8"/>
      <c r="AQ159" s="8"/>
      <c r="AR159" s="8"/>
      <c r="AS159" s="8"/>
      <c r="AT159" s="8"/>
      <c r="AU159" s="8"/>
      <c r="AV159" s="8"/>
      <c r="AW159" s="8"/>
      <c r="AX159" s="8"/>
      <c r="AY159" s="8"/>
      <c r="AZ159" s="8"/>
      <c r="BA159" s="8"/>
      <c r="BB159" s="8"/>
      <c r="BC159" s="8"/>
      <c r="BD159" s="8"/>
      <c r="BE159" s="8"/>
      <c r="BF159" s="8"/>
      <c r="BG159" s="8"/>
      <c r="BH159" s="8"/>
      <c r="BI159" s="8"/>
      <c r="BJ159" s="8"/>
      <c r="BK159" s="8"/>
      <c r="BL159" s="8"/>
      <c r="BM159" s="8"/>
      <c r="BN159" s="8"/>
      <c r="BO159" s="8"/>
      <c r="BP159" s="8"/>
      <c r="BQ159" s="8"/>
      <c r="BR159" s="8"/>
      <c r="BS159" s="8"/>
      <c r="BT159" s="8"/>
      <c r="BU159" s="8"/>
      <c r="BV159" s="8"/>
      <c r="BW159" s="8"/>
      <c r="BX159" s="8"/>
      <c r="BY159" s="8"/>
      <c r="BZ159" s="8"/>
      <c r="CA159" s="8"/>
      <c r="CB159" s="8"/>
      <c r="CC159" s="8"/>
      <c r="CD159" s="8"/>
      <c r="CE159" s="8"/>
      <c r="CF159" s="8"/>
      <c r="CG159" s="8"/>
      <c r="CH159" s="8"/>
      <c r="CI159" s="8"/>
      <c r="CJ159" s="8"/>
      <c r="CK159" s="8"/>
      <c r="CL159" s="8"/>
      <c r="CM159" s="8"/>
      <c r="CN159" s="8"/>
      <c r="CO159" s="8"/>
      <c r="CP159" s="8"/>
      <c r="CQ159" s="8"/>
      <c r="CR159" s="8"/>
      <c r="CS159" s="8"/>
      <c r="CT159" s="8"/>
      <c r="CU159" s="8"/>
      <c r="CV159" s="8"/>
      <c r="CW159" s="8"/>
      <c r="CX159" s="8"/>
      <c r="CY159" s="8"/>
      <c r="CZ159" s="8"/>
      <c r="DA159" s="8"/>
      <c r="DB159" s="8"/>
    </row>
    <row r="160" spans="2:106" ht="25.5" customHeight="1">
      <c r="B160" s="7"/>
      <c r="C160" s="7"/>
      <c r="D160" s="7"/>
      <c r="G160" s="37"/>
      <c r="J160" s="85"/>
      <c r="K160" s="85"/>
      <c r="L160" s="85"/>
      <c r="M160" s="11"/>
      <c r="O160" s="8"/>
      <c r="P160" s="8"/>
      <c r="Q160" s="8"/>
      <c r="R160" s="8"/>
      <c r="S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  <c r="AL160" s="8"/>
      <c r="AM160" s="8"/>
      <c r="AN160" s="8"/>
      <c r="AO160" s="8"/>
      <c r="AP160" s="8"/>
      <c r="AQ160" s="8"/>
      <c r="AR160" s="8"/>
      <c r="AS160" s="8"/>
      <c r="AT160" s="8"/>
      <c r="AU160" s="8"/>
      <c r="AV160" s="8"/>
      <c r="AW160" s="8"/>
      <c r="AX160" s="8"/>
      <c r="AY160" s="8"/>
      <c r="AZ160" s="8"/>
      <c r="BA160" s="8"/>
      <c r="BB160" s="8"/>
      <c r="BC160" s="8"/>
      <c r="BD160" s="8"/>
      <c r="BE160" s="8"/>
      <c r="BF160" s="8"/>
      <c r="BG160" s="8"/>
      <c r="BH160" s="8"/>
      <c r="BI160" s="8"/>
      <c r="BJ160" s="8"/>
      <c r="BK160" s="8"/>
      <c r="BL160" s="8"/>
      <c r="BM160" s="8"/>
      <c r="BN160" s="8"/>
      <c r="BO160" s="8"/>
      <c r="BP160" s="8"/>
      <c r="BQ160" s="8"/>
      <c r="BR160" s="8"/>
      <c r="BS160" s="8"/>
      <c r="BT160" s="8"/>
      <c r="BU160" s="8"/>
      <c r="BV160" s="8"/>
      <c r="BW160" s="8"/>
      <c r="BX160" s="8"/>
      <c r="BY160" s="8"/>
      <c r="BZ160" s="8"/>
      <c r="CA160" s="8"/>
      <c r="CB160" s="8"/>
      <c r="CC160" s="8"/>
      <c r="CD160" s="8"/>
      <c r="CE160" s="8"/>
      <c r="CF160" s="8"/>
      <c r="CG160" s="8"/>
      <c r="CH160" s="8"/>
      <c r="CI160" s="8"/>
      <c r="CJ160" s="8"/>
      <c r="CK160" s="8"/>
      <c r="CL160" s="8"/>
      <c r="CM160" s="8"/>
      <c r="CN160" s="8"/>
      <c r="CO160" s="8"/>
      <c r="CP160" s="8"/>
      <c r="CQ160" s="8"/>
      <c r="CR160" s="8"/>
      <c r="CS160" s="8"/>
      <c r="CT160" s="8"/>
      <c r="CU160" s="8"/>
      <c r="CV160" s="8"/>
      <c r="CW160" s="8"/>
      <c r="CX160" s="8"/>
      <c r="CY160" s="8"/>
      <c r="CZ160" s="8"/>
      <c r="DA160" s="8"/>
      <c r="DB160" s="8"/>
    </row>
    <row r="161" spans="2:106" ht="25.5" customHeight="1">
      <c r="B161" s="7"/>
      <c r="D161" s="7"/>
      <c r="G161" s="37"/>
      <c r="J161" s="7"/>
      <c r="K161" s="7"/>
      <c r="L161" s="7"/>
      <c r="M161" s="38"/>
      <c r="O161" s="8"/>
      <c r="P161" s="8"/>
      <c r="Q161" s="8"/>
      <c r="R161" s="8"/>
      <c r="S161" s="8"/>
      <c r="T161" s="67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  <c r="AL161" s="8"/>
      <c r="AM161" s="8"/>
      <c r="AN161" s="8"/>
      <c r="AO161" s="8"/>
      <c r="AP161" s="8"/>
      <c r="AQ161" s="8"/>
      <c r="AR161" s="8"/>
      <c r="AS161" s="8"/>
      <c r="AT161" s="8"/>
      <c r="AU161" s="8"/>
      <c r="AV161" s="8"/>
      <c r="AW161" s="8"/>
      <c r="AX161" s="8"/>
      <c r="AY161" s="8"/>
      <c r="AZ161" s="8"/>
      <c r="BA161" s="8"/>
      <c r="BB161" s="8"/>
      <c r="BC161" s="8"/>
      <c r="BD161" s="8"/>
      <c r="BE161" s="8"/>
      <c r="BF161" s="8"/>
      <c r="BG161" s="8"/>
      <c r="BH161" s="8"/>
      <c r="BI161" s="8"/>
      <c r="BJ161" s="8"/>
      <c r="BK161" s="8"/>
      <c r="BL161" s="8"/>
      <c r="BM161" s="8"/>
      <c r="BN161" s="8"/>
      <c r="BO161" s="8"/>
      <c r="BP161" s="8"/>
      <c r="BQ161" s="8"/>
      <c r="BR161" s="8"/>
      <c r="BS161" s="8"/>
      <c r="BT161" s="8"/>
      <c r="BU161" s="8"/>
      <c r="BV161" s="8"/>
      <c r="BW161" s="8"/>
      <c r="BX161" s="8"/>
      <c r="BY161" s="8"/>
      <c r="BZ161" s="8"/>
      <c r="CA161" s="8"/>
      <c r="CB161" s="8"/>
      <c r="CC161" s="8"/>
      <c r="CD161" s="8"/>
      <c r="CE161" s="8"/>
      <c r="CF161" s="8"/>
      <c r="CG161" s="8"/>
      <c r="CH161" s="8"/>
      <c r="CI161" s="8"/>
      <c r="CJ161" s="8"/>
      <c r="CK161" s="8"/>
      <c r="CL161" s="8"/>
      <c r="CM161" s="8"/>
      <c r="CN161" s="8"/>
      <c r="CO161" s="8"/>
      <c r="CP161" s="8"/>
      <c r="CQ161" s="8"/>
      <c r="CR161" s="8"/>
      <c r="CS161" s="8"/>
      <c r="CT161" s="8"/>
      <c r="CU161" s="8"/>
      <c r="CV161" s="8"/>
      <c r="CW161" s="8"/>
      <c r="CX161" s="8"/>
      <c r="CY161" s="8"/>
      <c r="CZ161" s="8"/>
      <c r="DA161" s="8"/>
      <c r="DB161" s="8"/>
    </row>
    <row r="162" spans="2:106" ht="25.5" customHeight="1">
      <c r="B162" s="7"/>
      <c r="C162" s="33" t="s">
        <v>173</v>
      </c>
      <c r="D162" s="7"/>
      <c r="G162" s="37"/>
      <c r="J162" s="7"/>
      <c r="K162" s="85" t="s">
        <v>477</v>
      </c>
      <c r="L162" s="85"/>
      <c r="M162" s="39"/>
      <c r="O162" s="8"/>
      <c r="P162" s="8"/>
      <c r="Q162" s="8"/>
      <c r="R162" s="8"/>
      <c r="S162" s="8"/>
      <c r="T162" s="6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  <c r="AL162" s="8"/>
      <c r="AM162" s="8"/>
      <c r="AN162" s="8"/>
      <c r="AO162" s="8"/>
      <c r="AP162" s="8"/>
      <c r="AQ162" s="8"/>
      <c r="AR162" s="8"/>
      <c r="AS162" s="8"/>
      <c r="AT162" s="8"/>
      <c r="AU162" s="8"/>
      <c r="AV162" s="8"/>
      <c r="AW162" s="8"/>
      <c r="AX162" s="8"/>
      <c r="AY162" s="8"/>
      <c r="AZ162" s="8"/>
      <c r="BA162" s="8"/>
      <c r="BB162" s="8"/>
      <c r="BC162" s="8"/>
      <c r="BD162" s="8"/>
      <c r="BE162" s="8"/>
      <c r="BF162" s="8"/>
      <c r="BG162" s="8"/>
      <c r="BH162" s="8"/>
      <c r="BI162" s="8"/>
      <c r="BJ162" s="8"/>
      <c r="BK162" s="8"/>
      <c r="BL162" s="8"/>
      <c r="BM162" s="8"/>
      <c r="BN162" s="8"/>
      <c r="BO162" s="8"/>
      <c r="BP162" s="8"/>
      <c r="BQ162" s="8"/>
      <c r="BR162" s="8"/>
      <c r="BS162" s="8"/>
      <c r="BT162" s="8"/>
      <c r="BU162" s="8"/>
      <c r="BV162" s="8"/>
      <c r="BW162" s="8"/>
      <c r="BX162" s="8"/>
      <c r="BY162" s="8"/>
      <c r="BZ162" s="8"/>
      <c r="CA162" s="8"/>
      <c r="CB162" s="8"/>
      <c r="CC162" s="8"/>
      <c r="CD162" s="8"/>
      <c r="CE162" s="8"/>
      <c r="CF162" s="8"/>
      <c r="CG162" s="8"/>
      <c r="CH162" s="8"/>
      <c r="CI162" s="8"/>
      <c r="CJ162" s="8"/>
      <c r="CK162" s="8"/>
      <c r="CL162" s="8"/>
      <c r="CM162" s="8"/>
      <c r="CN162" s="8"/>
      <c r="CO162" s="8"/>
      <c r="CP162" s="8"/>
      <c r="CQ162" s="8"/>
      <c r="CR162" s="8"/>
      <c r="CS162" s="8"/>
      <c r="CT162" s="8"/>
      <c r="CU162" s="8"/>
      <c r="CV162" s="8"/>
      <c r="CW162" s="8"/>
      <c r="CX162" s="8"/>
      <c r="CY162" s="8"/>
      <c r="CZ162" s="8"/>
      <c r="DA162" s="8"/>
      <c r="DB162" s="8"/>
    </row>
    <row r="163" spans="1:106" ht="25.5" customHeight="1">
      <c r="A163" s="8"/>
      <c r="B163" s="7"/>
      <c r="C163" s="7"/>
      <c r="D163" s="7"/>
      <c r="G163" s="37"/>
      <c r="J163" s="7"/>
      <c r="K163" s="7"/>
      <c r="L163" s="7"/>
      <c r="M163" s="8"/>
      <c r="N163" s="8"/>
      <c r="O163" s="8"/>
      <c r="P163" s="8"/>
      <c r="Q163" s="8"/>
      <c r="R163" s="8"/>
      <c r="S163" s="8"/>
      <c r="T163" s="69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8"/>
      <c r="BL163" s="8"/>
      <c r="BM163" s="8"/>
      <c r="BN163" s="8"/>
      <c r="BO163" s="8"/>
      <c r="BP163" s="8"/>
      <c r="BQ163" s="8"/>
      <c r="BR163" s="8"/>
      <c r="BS163" s="8"/>
      <c r="BT163" s="8"/>
      <c r="BU163" s="8"/>
      <c r="BV163" s="8"/>
      <c r="BW163" s="8"/>
      <c r="BX163" s="8"/>
      <c r="BY163" s="8"/>
      <c r="BZ163" s="8"/>
      <c r="CA163" s="8"/>
      <c r="CB163" s="8"/>
      <c r="CC163" s="8"/>
      <c r="CD163" s="8"/>
      <c r="CE163" s="8"/>
      <c r="CF163" s="8"/>
      <c r="CG163" s="8"/>
      <c r="CH163" s="8"/>
      <c r="CI163" s="8"/>
      <c r="CJ163" s="8"/>
      <c r="CK163" s="8"/>
      <c r="CL163" s="8"/>
      <c r="CM163" s="8"/>
      <c r="CN163" s="8"/>
      <c r="CO163" s="8"/>
      <c r="CP163" s="8"/>
      <c r="CQ163" s="8"/>
      <c r="CR163" s="8"/>
      <c r="CS163" s="8"/>
      <c r="CT163" s="8"/>
      <c r="CU163" s="8"/>
      <c r="CV163" s="8"/>
      <c r="CW163" s="8"/>
      <c r="CX163" s="8"/>
      <c r="CY163" s="8"/>
      <c r="CZ163" s="8"/>
      <c r="DA163" s="8"/>
      <c r="DB163" s="8"/>
    </row>
    <row r="164" spans="1:106" ht="25.5" customHeight="1">
      <c r="A164" s="8"/>
      <c r="C164" s="33"/>
      <c r="D164" s="33"/>
      <c r="E164" s="33"/>
      <c r="G164" s="37"/>
      <c r="J164" s="7"/>
      <c r="M164" s="8"/>
      <c r="N164" s="60"/>
      <c r="O164" s="8"/>
      <c r="P164" s="8"/>
      <c r="Q164" s="8"/>
      <c r="R164" s="8"/>
      <c r="S164" s="8"/>
      <c r="T164" s="66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  <c r="AL164" s="8"/>
      <c r="AM164" s="8"/>
      <c r="AN164" s="8"/>
      <c r="AO164" s="8"/>
      <c r="AP164" s="8"/>
      <c r="AQ164" s="8"/>
      <c r="AR164" s="8"/>
      <c r="AS164" s="8"/>
      <c r="AT164" s="8"/>
      <c r="AU164" s="8"/>
      <c r="AV164" s="8"/>
      <c r="AW164" s="8"/>
      <c r="AX164" s="8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8"/>
      <c r="BL164" s="8"/>
      <c r="BM164" s="8"/>
      <c r="BN164" s="8"/>
      <c r="BO164" s="8"/>
      <c r="BP164" s="8"/>
      <c r="BQ164" s="8"/>
      <c r="BR164" s="8"/>
      <c r="BS164" s="8"/>
      <c r="BT164" s="8"/>
      <c r="BU164" s="8"/>
      <c r="BV164" s="8"/>
      <c r="BW164" s="8"/>
      <c r="BX164" s="8"/>
      <c r="BY164" s="8"/>
      <c r="BZ164" s="8"/>
      <c r="CA164" s="8"/>
      <c r="CB164" s="8"/>
      <c r="CC164" s="8"/>
      <c r="CD164" s="8"/>
      <c r="CE164" s="8"/>
      <c r="CF164" s="8"/>
      <c r="CG164" s="8"/>
      <c r="CH164" s="8"/>
      <c r="CI164" s="8"/>
      <c r="CJ164" s="8"/>
      <c r="CK164" s="8"/>
      <c r="CL164" s="8"/>
      <c r="CM164" s="8"/>
      <c r="CN164" s="8"/>
      <c r="CO164" s="8"/>
      <c r="CP164" s="8"/>
      <c r="CQ164" s="8"/>
      <c r="CR164" s="8"/>
      <c r="CS164" s="8"/>
      <c r="CT164" s="8"/>
      <c r="CU164" s="8"/>
      <c r="CV164" s="8"/>
      <c r="CW164" s="8"/>
      <c r="CX164" s="8"/>
      <c r="CY164" s="8"/>
      <c r="CZ164" s="8"/>
      <c r="DA164" s="8"/>
      <c r="DB164" s="8"/>
    </row>
    <row r="165" spans="1:106" ht="25.5" customHeight="1">
      <c r="A165" s="8"/>
      <c r="M165" s="8"/>
      <c r="O165" s="8"/>
      <c r="P165" s="8"/>
      <c r="Q165" s="8"/>
      <c r="R165" s="8"/>
      <c r="S165" s="8"/>
      <c r="T165" s="64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  <c r="AL165" s="8"/>
      <c r="AM165" s="8"/>
      <c r="AN165" s="8"/>
      <c r="AO165" s="8"/>
      <c r="AP165" s="8"/>
      <c r="AQ165" s="8"/>
      <c r="AR165" s="8"/>
      <c r="AS165" s="8"/>
      <c r="AT165" s="8"/>
      <c r="AU165" s="8"/>
      <c r="AV165" s="8"/>
      <c r="AW165" s="8"/>
      <c r="AX165" s="8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8"/>
      <c r="BL165" s="8"/>
      <c r="BM165" s="8"/>
      <c r="BN165" s="8"/>
      <c r="BO165" s="8"/>
      <c r="BP165" s="8"/>
      <c r="BQ165" s="8"/>
      <c r="BR165" s="8"/>
      <c r="BS165" s="8"/>
      <c r="BT165" s="8"/>
      <c r="BU165" s="8"/>
      <c r="BV165" s="8"/>
      <c r="BW165" s="8"/>
      <c r="BX165" s="8"/>
      <c r="BY165" s="8"/>
      <c r="BZ165" s="8"/>
      <c r="CA165" s="8"/>
      <c r="CB165" s="8"/>
      <c r="CC165" s="8"/>
      <c r="CD165" s="8"/>
      <c r="CE165" s="8"/>
      <c r="CF165" s="8"/>
      <c r="CG165" s="8"/>
      <c r="CH165" s="8"/>
      <c r="CI165" s="8"/>
      <c r="CJ165" s="8"/>
      <c r="CK165" s="8"/>
      <c r="CL165" s="8"/>
      <c r="CM165" s="8"/>
      <c r="CN165" s="8"/>
      <c r="CO165" s="8"/>
      <c r="CP165" s="8"/>
      <c r="CQ165" s="8"/>
      <c r="CR165" s="8"/>
      <c r="CS165" s="8"/>
      <c r="CT165" s="8"/>
      <c r="CU165" s="8"/>
      <c r="CV165" s="8"/>
      <c r="CW165" s="8"/>
      <c r="CX165" s="8"/>
      <c r="CY165" s="8"/>
      <c r="CZ165" s="8"/>
      <c r="DA165" s="8"/>
      <c r="DB165" s="8"/>
    </row>
    <row r="166" spans="1:106" ht="25.5" customHeight="1">
      <c r="A166" s="8"/>
      <c r="M166" s="8"/>
      <c r="N166" s="54"/>
      <c r="O166" s="8"/>
      <c r="P166" s="8"/>
      <c r="Q166" s="8"/>
      <c r="R166" s="8"/>
      <c r="S166" s="8"/>
      <c r="T166" s="64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  <c r="AL166" s="8"/>
      <c r="AM166" s="8"/>
      <c r="AN166" s="8"/>
      <c r="AO166" s="8"/>
      <c r="AP166" s="8"/>
      <c r="AQ166" s="8"/>
      <c r="AR166" s="8"/>
      <c r="AS166" s="8"/>
      <c r="AT166" s="8"/>
      <c r="AU166" s="8"/>
      <c r="AV166" s="8"/>
      <c r="AW166" s="8"/>
      <c r="AX166" s="8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8"/>
      <c r="BL166" s="8"/>
      <c r="BM166" s="8"/>
      <c r="BN166" s="8"/>
      <c r="BO166" s="8"/>
      <c r="BP166" s="8"/>
      <c r="BQ166" s="8"/>
      <c r="BR166" s="8"/>
      <c r="BS166" s="8"/>
      <c r="BT166" s="8"/>
      <c r="BU166" s="8"/>
      <c r="BV166" s="8"/>
      <c r="BW166" s="8"/>
      <c r="BX166" s="8"/>
      <c r="BY166" s="8"/>
      <c r="BZ166" s="8"/>
      <c r="CA166" s="8"/>
      <c r="CB166" s="8"/>
      <c r="CC166" s="8"/>
      <c r="CD166" s="8"/>
      <c r="CE166" s="8"/>
      <c r="CF166" s="8"/>
      <c r="CG166" s="8"/>
      <c r="CH166" s="8"/>
      <c r="CI166" s="8"/>
      <c r="CJ166" s="8"/>
      <c r="CK166" s="8"/>
      <c r="CL166" s="8"/>
      <c r="CM166" s="8"/>
      <c r="CN166" s="8"/>
      <c r="CO166" s="8"/>
      <c r="CP166" s="8"/>
      <c r="CQ166" s="8"/>
      <c r="CR166" s="8"/>
      <c r="CS166" s="8"/>
      <c r="CT166" s="8"/>
      <c r="CU166" s="8"/>
      <c r="CV166" s="8"/>
      <c r="CW166" s="8"/>
      <c r="CX166" s="8"/>
      <c r="CY166" s="8"/>
      <c r="CZ166" s="8"/>
      <c r="DA166" s="8"/>
      <c r="DB166" s="8"/>
    </row>
    <row r="167" spans="1:106" ht="25.5" customHeight="1">
      <c r="A167" s="8"/>
      <c r="M167" s="8"/>
      <c r="N167" s="8"/>
      <c r="O167" s="8"/>
      <c r="P167" s="8"/>
      <c r="Q167" s="8"/>
      <c r="R167" s="8"/>
      <c r="S167" s="8"/>
      <c r="T167" s="64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  <c r="AL167" s="8"/>
      <c r="AM167" s="8"/>
      <c r="AN167" s="8"/>
      <c r="AO167" s="8"/>
      <c r="AP167" s="8"/>
      <c r="AQ167" s="8"/>
      <c r="AR167" s="8"/>
      <c r="AS167" s="8"/>
      <c r="AT167" s="8"/>
      <c r="AU167" s="8"/>
      <c r="AV167" s="8"/>
      <c r="AW167" s="8"/>
      <c r="AX167" s="8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8"/>
      <c r="BL167" s="8"/>
      <c r="BM167" s="8"/>
      <c r="BN167" s="8"/>
      <c r="BO167" s="8"/>
      <c r="BP167" s="8"/>
      <c r="BQ167" s="8"/>
      <c r="BR167" s="8"/>
      <c r="BS167" s="8"/>
      <c r="BT167" s="8"/>
      <c r="BU167" s="8"/>
      <c r="BV167" s="8"/>
      <c r="BW167" s="8"/>
      <c r="BX167" s="8"/>
      <c r="BY167" s="8"/>
      <c r="BZ167" s="8"/>
      <c r="CA167" s="8"/>
      <c r="CB167" s="8"/>
      <c r="CC167" s="8"/>
      <c r="CD167" s="8"/>
      <c r="CE167" s="8"/>
      <c r="CF167" s="8"/>
      <c r="CG167" s="8"/>
      <c r="CH167" s="8"/>
      <c r="CI167" s="8"/>
      <c r="CJ167" s="8"/>
      <c r="CK167" s="8"/>
      <c r="CL167" s="8"/>
      <c r="CM167" s="8"/>
      <c r="CN167" s="8"/>
      <c r="CO167" s="8"/>
      <c r="CP167" s="8"/>
      <c r="CQ167" s="8"/>
      <c r="CR167" s="8"/>
      <c r="CS167" s="8"/>
      <c r="CT167" s="8"/>
      <c r="CU167" s="8"/>
      <c r="CV167" s="8"/>
      <c r="CW167" s="8"/>
      <c r="CX167" s="8"/>
      <c r="CY167" s="8"/>
      <c r="CZ167" s="8"/>
      <c r="DA167" s="8"/>
      <c r="DB167" s="8"/>
    </row>
    <row r="168" spans="1:106" ht="25.5" customHeight="1">
      <c r="A168" s="8"/>
      <c r="M168" s="8"/>
      <c r="N168" s="8"/>
      <c r="O168" s="8"/>
      <c r="P168" s="8"/>
      <c r="Q168" s="8"/>
      <c r="R168" s="8"/>
      <c r="S168" s="8"/>
      <c r="T168" s="64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  <c r="AL168" s="8"/>
      <c r="AM168" s="8"/>
      <c r="AN168" s="8"/>
      <c r="AO168" s="8"/>
      <c r="AP168" s="8"/>
      <c r="AQ168" s="8"/>
      <c r="AR168" s="8"/>
      <c r="AS168" s="8"/>
      <c r="AT168" s="8"/>
      <c r="AU168" s="8"/>
      <c r="AV168" s="8"/>
      <c r="AW168" s="8"/>
      <c r="AX168" s="8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8"/>
      <c r="BL168" s="8"/>
      <c r="BM168" s="8"/>
      <c r="BN168" s="8"/>
      <c r="BO168" s="8"/>
      <c r="BP168" s="8"/>
      <c r="BQ168" s="8"/>
      <c r="BR168" s="8"/>
      <c r="BS168" s="8"/>
      <c r="BT168" s="8"/>
      <c r="BU168" s="8"/>
      <c r="BV168" s="8"/>
      <c r="BW168" s="8"/>
      <c r="BX168" s="8"/>
      <c r="BY168" s="8"/>
      <c r="BZ168" s="8"/>
      <c r="CA168" s="8"/>
      <c r="CB168" s="8"/>
      <c r="CC168" s="8"/>
      <c r="CD168" s="8"/>
      <c r="CE168" s="8"/>
      <c r="CF168" s="8"/>
      <c r="CG168" s="8"/>
      <c r="CH168" s="8"/>
      <c r="CI168" s="8"/>
      <c r="CJ168" s="8"/>
      <c r="CK168" s="8"/>
      <c r="CL168" s="8"/>
      <c r="CM168" s="8"/>
      <c r="CN168" s="8"/>
      <c r="CO168" s="8"/>
      <c r="CP168" s="8"/>
      <c r="CQ168" s="8"/>
      <c r="CR168" s="8"/>
      <c r="CS168" s="8"/>
      <c r="CT168" s="8"/>
      <c r="CU168" s="8"/>
      <c r="CV168" s="8"/>
      <c r="CW168" s="8"/>
      <c r="CX168" s="8"/>
      <c r="CY168" s="8"/>
      <c r="CZ168" s="8"/>
      <c r="DA168" s="8"/>
      <c r="DB168" s="8"/>
    </row>
    <row r="169" spans="1:106" ht="25.5" customHeight="1">
      <c r="A169" s="8"/>
      <c r="M169" s="8"/>
      <c r="N169" s="8"/>
      <c r="O169" s="8"/>
      <c r="P169" s="8"/>
      <c r="Q169" s="8"/>
      <c r="R169" s="8"/>
      <c r="S169" s="8"/>
      <c r="T169" s="64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8"/>
      <c r="BL169" s="8"/>
      <c r="BM169" s="8"/>
      <c r="BN169" s="8"/>
      <c r="BO169" s="8"/>
      <c r="BP169" s="8"/>
      <c r="BQ169" s="8"/>
      <c r="BR169" s="8"/>
      <c r="BS169" s="8"/>
      <c r="BT169" s="8"/>
      <c r="BU169" s="8"/>
      <c r="BV169" s="8"/>
      <c r="BW169" s="8"/>
      <c r="BX169" s="8"/>
      <c r="BY169" s="8"/>
      <c r="BZ169" s="8"/>
      <c r="CA169" s="8"/>
      <c r="CB169" s="8"/>
      <c r="CC169" s="8"/>
      <c r="CD169" s="8"/>
      <c r="CE169" s="8"/>
      <c r="CF169" s="8"/>
      <c r="CG169" s="8"/>
      <c r="CH169" s="8"/>
      <c r="CI169" s="8"/>
      <c r="CJ169" s="8"/>
      <c r="CK169" s="8"/>
      <c r="CL169" s="8"/>
      <c r="CM169" s="8"/>
      <c r="CN169" s="8"/>
      <c r="CO169" s="8"/>
      <c r="CP169" s="8"/>
      <c r="CQ169" s="8"/>
      <c r="CR169" s="8"/>
      <c r="CS169" s="8"/>
      <c r="CT169" s="8"/>
      <c r="CU169" s="8"/>
      <c r="CV169" s="8"/>
      <c r="CW169" s="8"/>
      <c r="CX169" s="8"/>
      <c r="CY169" s="8"/>
      <c r="CZ169" s="8"/>
      <c r="DA169" s="8"/>
      <c r="DB169" s="8"/>
    </row>
    <row r="170" spans="1:106" ht="25.5" customHeight="1">
      <c r="A170" s="8"/>
      <c r="M170" s="8"/>
      <c r="N170" s="8"/>
      <c r="O170" s="8"/>
      <c r="P170" s="8"/>
      <c r="Q170" s="8"/>
      <c r="R170" s="8"/>
      <c r="S170" s="8"/>
      <c r="T170" s="64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  <c r="AL170" s="8"/>
      <c r="AM170" s="8"/>
      <c r="AN170" s="8"/>
      <c r="AO170" s="8"/>
      <c r="AP170" s="8"/>
      <c r="AQ170" s="8"/>
      <c r="AR170" s="8"/>
      <c r="AS170" s="8"/>
      <c r="AT170" s="8"/>
      <c r="AU170" s="8"/>
      <c r="AV170" s="8"/>
      <c r="AW170" s="8"/>
      <c r="AX170" s="8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8"/>
      <c r="BL170" s="8"/>
      <c r="BM170" s="8"/>
      <c r="BN170" s="8"/>
      <c r="BO170" s="8"/>
      <c r="BP170" s="8"/>
      <c r="BQ170" s="8"/>
      <c r="BR170" s="8"/>
      <c r="BS170" s="8"/>
      <c r="BT170" s="8"/>
      <c r="BU170" s="8"/>
      <c r="BV170" s="8"/>
      <c r="BW170" s="8"/>
      <c r="BX170" s="8"/>
      <c r="BY170" s="8"/>
      <c r="BZ170" s="8"/>
      <c r="CA170" s="8"/>
      <c r="CB170" s="8"/>
      <c r="CC170" s="8"/>
      <c r="CD170" s="8"/>
      <c r="CE170" s="8"/>
      <c r="CF170" s="8"/>
      <c r="CG170" s="8"/>
      <c r="CH170" s="8"/>
      <c r="CI170" s="8"/>
      <c r="CJ170" s="8"/>
      <c r="CK170" s="8"/>
      <c r="CL170" s="8"/>
      <c r="CM170" s="8"/>
      <c r="CN170" s="8"/>
      <c r="CO170" s="8"/>
      <c r="CP170" s="8"/>
      <c r="CQ170" s="8"/>
      <c r="CR170" s="8"/>
      <c r="CS170" s="8"/>
      <c r="CT170" s="8"/>
      <c r="CU170" s="8"/>
      <c r="CV170" s="8"/>
      <c r="CW170" s="8"/>
      <c r="CX170" s="8"/>
      <c r="CY170" s="8"/>
      <c r="CZ170" s="8"/>
      <c r="DA170" s="8"/>
      <c r="DB170" s="8"/>
    </row>
    <row r="171" spans="1:106" ht="25.5" customHeight="1">
      <c r="A171" s="8"/>
      <c r="M171" s="8"/>
      <c r="N171" s="8"/>
      <c r="O171" s="8"/>
      <c r="P171" s="8"/>
      <c r="Q171" s="8"/>
      <c r="R171" s="8"/>
      <c r="S171" s="8"/>
      <c r="T171" s="64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  <c r="AL171" s="8"/>
      <c r="AM171" s="8"/>
      <c r="AN171" s="8"/>
      <c r="AO171" s="8"/>
      <c r="AP171" s="8"/>
      <c r="AQ171" s="8"/>
      <c r="AR171" s="8"/>
      <c r="AS171" s="8"/>
      <c r="AT171" s="8"/>
      <c r="AU171" s="8"/>
      <c r="AV171" s="8"/>
      <c r="AW171" s="8"/>
      <c r="AX171" s="8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8"/>
      <c r="BL171" s="8"/>
      <c r="BM171" s="8"/>
      <c r="BN171" s="8"/>
      <c r="BO171" s="8"/>
      <c r="BP171" s="8"/>
      <c r="BQ171" s="8"/>
      <c r="BR171" s="8"/>
      <c r="BS171" s="8"/>
      <c r="BT171" s="8"/>
      <c r="BU171" s="8"/>
      <c r="BV171" s="8"/>
      <c r="BW171" s="8"/>
      <c r="BX171" s="8"/>
      <c r="BY171" s="8"/>
      <c r="BZ171" s="8"/>
      <c r="CA171" s="8"/>
      <c r="CB171" s="8"/>
      <c r="CC171" s="8"/>
      <c r="CD171" s="8"/>
      <c r="CE171" s="8"/>
      <c r="CF171" s="8"/>
      <c r="CG171" s="8"/>
      <c r="CH171" s="8"/>
      <c r="CI171" s="8"/>
      <c r="CJ171" s="8"/>
      <c r="CK171" s="8"/>
      <c r="CL171" s="8"/>
      <c r="CM171" s="8"/>
      <c r="CN171" s="8"/>
      <c r="CO171" s="8"/>
      <c r="CP171" s="8"/>
      <c r="CQ171" s="8"/>
      <c r="CR171" s="8"/>
      <c r="CS171" s="8"/>
      <c r="CT171" s="8"/>
      <c r="CU171" s="8"/>
      <c r="CV171" s="8"/>
      <c r="CW171" s="8"/>
      <c r="CX171" s="8"/>
      <c r="CY171" s="8"/>
      <c r="CZ171" s="8"/>
      <c r="DA171" s="8"/>
      <c r="DB171" s="8"/>
    </row>
    <row r="172" spans="1:106" ht="25.5" customHeight="1">
      <c r="A172" s="8"/>
      <c r="M172" s="8"/>
      <c r="N172" s="8"/>
      <c r="O172" s="8"/>
      <c r="P172" s="8"/>
      <c r="Q172" s="8"/>
      <c r="R172" s="8"/>
      <c r="S172" s="8"/>
      <c r="T172" s="64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  <c r="AL172" s="8"/>
      <c r="AM172" s="8"/>
      <c r="AN172" s="8"/>
      <c r="AO172" s="8"/>
      <c r="AP172" s="8"/>
      <c r="AQ172" s="8"/>
      <c r="AR172" s="8"/>
      <c r="AS172" s="8"/>
      <c r="AT172" s="8"/>
      <c r="AU172" s="8"/>
      <c r="AV172" s="8"/>
      <c r="AW172" s="8"/>
      <c r="AX172" s="8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8"/>
      <c r="BL172" s="8"/>
      <c r="BM172" s="8"/>
      <c r="BN172" s="8"/>
      <c r="BO172" s="8"/>
      <c r="BP172" s="8"/>
      <c r="BQ172" s="8"/>
      <c r="BR172" s="8"/>
      <c r="BS172" s="8"/>
      <c r="BT172" s="8"/>
      <c r="BU172" s="8"/>
      <c r="BV172" s="8"/>
      <c r="BW172" s="8"/>
      <c r="BX172" s="8"/>
      <c r="BY172" s="8"/>
      <c r="BZ172" s="8"/>
      <c r="CA172" s="8"/>
      <c r="CB172" s="8"/>
      <c r="CC172" s="8"/>
      <c r="CD172" s="8"/>
      <c r="CE172" s="8"/>
      <c r="CF172" s="8"/>
      <c r="CG172" s="8"/>
      <c r="CH172" s="8"/>
      <c r="CI172" s="8"/>
      <c r="CJ172" s="8"/>
      <c r="CK172" s="8"/>
      <c r="CL172" s="8"/>
      <c r="CM172" s="8"/>
      <c r="CN172" s="8"/>
      <c r="CO172" s="8"/>
      <c r="CP172" s="8"/>
      <c r="CQ172" s="8"/>
      <c r="CR172" s="8"/>
      <c r="CS172" s="8"/>
      <c r="CT172" s="8"/>
      <c r="CU172" s="8"/>
      <c r="CV172" s="8"/>
      <c r="CW172" s="8"/>
      <c r="CX172" s="8"/>
      <c r="CY172" s="8"/>
      <c r="CZ172" s="8"/>
      <c r="DA172" s="8"/>
      <c r="DB172" s="8"/>
    </row>
    <row r="173" spans="1:106" ht="25.5" customHeight="1">
      <c r="A173" s="8"/>
      <c r="M173" s="8"/>
      <c r="N173" s="8"/>
      <c r="O173" s="8"/>
      <c r="P173" s="8"/>
      <c r="Q173" s="8"/>
      <c r="R173" s="8"/>
      <c r="S173" s="8"/>
      <c r="T173" s="64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  <c r="AL173" s="8"/>
      <c r="AM173" s="8"/>
      <c r="AN173" s="8"/>
      <c r="AO173" s="8"/>
      <c r="AP173" s="8"/>
      <c r="AQ173" s="8"/>
      <c r="AR173" s="8"/>
      <c r="AS173" s="8"/>
      <c r="AT173" s="8"/>
      <c r="AU173" s="8"/>
      <c r="AV173" s="8"/>
      <c r="AW173" s="8"/>
      <c r="AX173" s="8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8"/>
      <c r="BL173" s="8"/>
      <c r="BM173" s="8"/>
      <c r="BN173" s="8"/>
      <c r="BO173" s="8"/>
      <c r="BP173" s="8"/>
      <c r="BQ173" s="8"/>
      <c r="BR173" s="8"/>
      <c r="BS173" s="8"/>
      <c r="BT173" s="8"/>
      <c r="BU173" s="8"/>
      <c r="BV173" s="8"/>
      <c r="BW173" s="8"/>
      <c r="BX173" s="8"/>
      <c r="BY173" s="8"/>
      <c r="BZ173" s="8"/>
      <c r="CA173" s="8"/>
      <c r="CB173" s="8"/>
      <c r="CC173" s="8"/>
      <c r="CD173" s="8"/>
      <c r="CE173" s="8"/>
      <c r="CF173" s="8"/>
      <c r="CG173" s="8"/>
      <c r="CH173" s="8"/>
      <c r="CI173" s="8"/>
      <c r="CJ173" s="8"/>
      <c r="CK173" s="8"/>
      <c r="CL173" s="8"/>
      <c r="CM173" s="8"/>
      <c r="CN173" s="8"/>
      <c r="CO173" s="8"/>
      <c r="CP173" s="8"/>
      <c r="CQ173" s="8"/>
      <c r="CR173" s="8"/>
      <c r="CS173" s="8"/>
      <c r="CT173" s="8"/>
      <c r="CU173" s="8"/>
      <c r="CV173" s="8"/>
      <c r="CW173" s="8"/>
      <c r="CX173" s="8"/>
      <c r="CY173" s="8"/>
      <c r="CZ173" s="8"/>
      <c r="DA173" s="8"/>
      <c r="DB173" s="8"/>
    </row>
    <row r="174" spans="1:106" ht="25.5" customHeight="1">
      <c r="A174" s="8"/>
      <c r="M174" s="8"/>
      <c r="N174" s="8"/>
      <c r="O174" s="8"/>
      <c r="P174" s="8"/>
      <c r="Q174" s="8"/>
      <c r="R174" s="8"/>
      <c r="S174" s="8"/>
      <c r="T174" s="64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  <c r="AL174" s="8"/>
      <c r="AM174" s="8"/>
      <c r="AN174" s="8"/>
      <c r="AO174" s="8"/>
      <c r="AP174" s="8"/>
      <c r="AQ174" s="8"/>
      <c r="AR174" s="8"/>
      <c r="AS174" s="8"/>
      <c r="AT174" s="8"/>
      <c r="AU174" s="8"/>
      <c r="AV174" s="8"/>
      <c r="AW174" s="8"/>
      <c r="AX174" s="8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8"/>
      <c r="BL174" s="8"/>
      <c r="BM174" s="8"/>
      <c r="BN174" s="8"/>
      <c r="BO174" s="8"/>
      <c r="BP174" s="8"/>
      <c r="BQ174" s="8"/>
      <c r="BR174" s="8"/>
      <c r="BS174" s="8"/>
      <c r="BT174" s="8"/>
      <c r="BU174" s="8"/>
      <c r="BV174" s="8"/>
      <c r="BW174" s="8"/>
      <c r="BX174" s="8"/>
      <c r="BY174" s="8"/>
      <c r="BZ174" s="8"/>
      <c r="CA174" s="8"/>
      <c r="CB174" s="8"/>
      <c r="CC174" s="8"/>
      <c r="CD174" s="8"/>
      <c r="CE174" s="8"/>
      <c r="CF174" s="8"/>
      <c r="CG174" s="8"/>
      <c r="CH174" s="8"/>
      <c r="CI174" s="8"/>
      <c r="CJ174" s="8"/>
      <c r="CK174" s="8"/>
      <c r="CL174" s="8"/>
      <c r="CM174" s="8"/>
      <c r="CN174" s="8"/>
      <c r="CO174" s="8"/>
      <c r="CP174" s="8"/>
      <c r="CQ174" s="8"/>
      <c r="CR174" s="8"/>
      <c r="CS174" s="8"/>
      <c r="CT174" s="8"/>
      <c r="CU174" s="8"/>
      <c r="CV174" s="8"/>
      <c r="CW174" s="8"/>
      <c r="CX174" s="8"/>
      <c r="CY174" s="8"/>
      <c r="CZ174" s="8"/>
      <c r="DA174" s="8"/>
      <c r="DB174" s="8"/>
    </row>
    <row r="175" spans="1:106" ht="25.5" customHeight="1">
      <c r="A175" s="8"/>
      <c r="M175" s="8"/>
      <c r="N175" s="8"/>
      <c r="O175" s="8"/>
      <c r="P175" s="8"/>
      <c r="Q175" s="8"/>
      <c r="R175" s="8"/>
      <c r="S175" s="8"/>
      <c r="T175" s="64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8"/>
      <c r="BL175" s="8"/>
      <c r="BM175" s="8"/>
      <c r="BN175" s="8"/>
      <c r="BO175" s="8"/>
      <c r="BP175" s="8"/>
      <c r="BQ175" s="8"/>
      <c r="BR175" s="8"/>
      <c r="BS175" s="8"/>
      <c r="BT175" s="8"/>
      <c r="BU175" s="8"/>
      <c r="BV175" s="8"/>
      <c r="BW175" s="8"/>
      <c r="BX175" s="8"/>
      <c r="BY175" s="8"/>
      <c r="BZ175" s="8"/>
      <c r="CA175" s="8"/>
      <c r="CB175" s="8"/>
      <c r="CC175" s="8"/>
      <c r="CD175" s="8"/>
      <c r="CE175" s="8"/>
      <c r="CF175" s="8"/>
      <c r="CG175" s="8"/>
      <c r="CH175" s="8"/>
      <c r="CI175" s="8"/>
      <c r="CJ175" s="8"/>
      <c r="CK175" s="8"/>
      <c r="CL175" s="8"/>
      <c r="CM175" s="8"/>
      <c r="CN175" s="8"/>
      <c r="CO175" s="8"/>
      <c r="CP175" s="8"/>
      <c r="CQ175" s="8"/>
      <c r="CR175" s="8"/>
      <c r="CS175" s="8"/>
      <c r="CT175" s="8"/>
      <c r="CU175" s="8"/>
      <c r="CV175" s="8"/>
      <c r="CW175" s="8"/>
      <c r="CX175" s="8"/>
      <c r="CY175" s="8"/>
      <c r="CZ175" s="8"/>
      <c r="DA175" s="8"/>
      <c r="DB175" s="8"/>
    </row>
    <row r="176" spans="1:106" ht="25.5" customHeight="1">
      <c r="A176" s="8"/>
      <c r="M176" s="8"/>
      <c r="N176" s="8"/>
      <c r="O176" s="8"/>
      <c r="P176" s="8"/>
      <c r="Q176" s="8"/>
      <c r="R176" s="8"/>
      <c r="S176" s="8"/>
      <c r="T176" s="64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  <c r="AL176" s="8"/>
      <c r="AM176" s="8"/>
      <c r="AN176" s="8"/>
      <c r="AO176" s="8"/>
      <c r="AP176" s="8"/>
      <c r="AQ176" s="8"/>
      <c r="AR176" s="8"/>
      <c r="AS176" s="8"/>
      <c r="AT176" s="8"/>
      <c r="AU176" s="8"/>
      <c r="AV176" s="8"/>
      <c r="AW176" s="8"/>
      <c r="AX176" s="8"/>
      <c r="AY176" s="8"/>
      <c r="AZ176" s="8"/>
      <c r="BA176" s="8"/>
      <c r="BB176" s="8"/>
      <c r="BC176" s="8"/>
      <c r="BD176" s="8"/>
      <c r="BE176" s="8"/>
      <c r="BF176" s="8"/>
      <c r="BG176" s="8"/>
      <c r="BH176" s="8"/>
      <c r="BI176" s="8"/>
      <c r="BJ176" s="8"/>
      <c r="BK176" s="8"/>
      <c r="BL176" s="8"/>
      <c r="BM176" s="8"/>
      <c r="BN176" s="8"/>
      <c r="BO176" s="8"/>
      <c r="BP176" s="8"/>
      <c r="BQ176" s="8"/>
      <c r="BR176" s="8"/>
      <c r="BS176" s="8"/>
      <c r="BT176" s="8"/>
      <c r="BU176" s="8"/>
      <c r="BV176" s="8"/>
      <c r="BW176" s="8"/>
      <c r="BX176" s="8"/>
      <c r="BY176" s="8"/>
      <c r="BZ176" s="8"/>
      <c r="CA176" s="8"/>
      <c r="CB176" s="8"/>
      <c r="CC176" s="8"/>
      <c r="CD176" s="8"/>
      <c r="CE176" s="8"/>
      <c r="CF176" s="8"/>
      <c r="CG176" s="8"/>
      <c r="CH176" s="8"/>
      <c r="CI176" s="8"/>
      <c r="CJ176" s="8"/>
      <c r="CK176" s="8"/>
      <c r="CL176" s="8"/>
      <c r="CM176" s="8"/>
      <c r="CN176" s="8"/>
      <c r="CO176" s="8"/>
      <c r="CP176" s="8"/>
      <c r="CQ176" s="8"/>
      <c r="CR176" s="8"/>
      <c r="CS176" s="8"/>
      <c r="CT176" s="8"/>
      <c r="CU176" s="8"/>
      <c r="CV176" s="8"/>
      <c r="CW176" s="8"/>
      <c r="CX176" s="8"/>
      <c r="CY176" s="8"/>
      <c r="CZ176" s="8"/>
      <c r="DA176" s="8"/>
      <c r="DB176" s="8"/>
    </row>
    <row r="177" spans="1:106" ht="25.5" customHeight="1">
      <c r="A177" s="8"/>
      <c r="M177" s="8"/>
      <c r="N177" s="8"/>
      <c r="O177" s="8"/>
      <c r="P177" s="8"/>
      <c r="Q177" s="8"/>
      <c r="R177" s="8"/>
      <c r="S177" s="8"/>
      <c r="T177" s="64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  <c r="AL177" s="8"/>
      <c r="AM177" s="8"/>
      <c r="AN177" s="8"/>
      <c r="AO177" s="8"/>
      <c r="AP177" s="8"/>
      <c r="AQ177" s="8"/>
      <c r="AR177" s="8"/>
      <c r="AS177" s="8"/>
      <c r="AT177" s="8"/>
      <c r="AU177" s="8"/>
      <c r="AV177" s="8"/>
      <c r="AW177" s="8"/>
      <c r="AX177" s="8"/>
      <c r="AY177" s="8"/>
      <c r="AZ177" s="8"/>
      <c r="BA177" s="8"/>
      <c r="BB177" s="8"/>
      <c r="BC177" s="8"/>
      <c r="BD177" s="8"/>
      <c r="BE177" s="8"/>
      <c r="BF177" s="8"/>
      <c r="BG177" s="8"/>
      <c r="BH177" s="8"/>
      <c r="BI177" s="8"/>
      <c r="BJ177" s="8"/>
      <c r="BK177" s="8"/>
      <c r="BL177" s="8"/>
      <c r="BM177" s="8"/>
      <c r="BN177" s="8"/>
      <c r="BO177" s="8"/>
      <c r="BP177" s="8"/>
      <c r="BQ177" s="8"/>
      <c r="BR177" s="8"/>
      <c r="BS177" s="8"/>
      <c r="BT177" s="8"/>
      <c r="BU177" s="8"/>
      <c r="BV177" s="8"/>
      <c r="BW177" s="8"/>
      <c r="BX177" s="8"/>
      <c r="BY177" s="8"/>
      <c r="BZ177" s="8"/>
      <c r="CA177" s="8"/>
      <c r="CB177" s="8"/>
      <c r="CC177" s="8"/>
      <c r="CD177" s="8"/>
      <c r="CE177" s="8"/>
      <c r="CF177" s="8"/>
      <c r="CG177" s="8"/>
      <c r="CH177" s="8"/>
      <c r="CI177" s="8"/>
      <c r="CJ177" s="8"/>
      <c r="CK177" s="8"/>
      <c r="CL177" s="8"/>
      <c r="CM177" s="8"/>
      <c r="CN177" s="8"/>
      <c r="CO177" s="8"/>
      <c r="CP177" s="8"/>
      <c r="CQ177" s="8"/>
      <c r="CR177" s="8"/>
      <c r="CS177" s="8"/>
      <c r="CT177" s="8"/>
      <c r="CU177" s="8"/>
      <c r="CV177" s="8"/>
      <c r="CW177" s="8"/>
      <c r="CX177" s="8"/>
      <c r="CY177" s="8"/>
      <c r="CZ177" s="8"/>
      <c r="DA177" s="8"/>
      <c r="DB177" s="8"/>
    </row>
    <row r="178" spans="1:106" ht="25.5" customHeight="1">
      <c r="A178" s="8"/>
      <c r="M178" s="8"/>
      <c r="N178" s="8"/>
      <c r="O178" s="8"/>
      <c r="P178" s="8"/>
      <c r="Q178" s="8"/>
      <c r="R178" s="8"/>
      <c r="S178" s="8"/>
      <c r="T178" s="64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  <c r="AL178" s="8"/>
      <c r="AM178" s="8"/>
      <c r="AN178" s="8"/>
      <c r="AO178" s="8"/>
      <c r="AP178" s="8"/>
      <c r="AQ178" s="8"/>
      <c r="AR178" s="8"/>
      <c r="AS178" s="8"/>
      <c r="AT178" s="8"/>
      <c r="AU178" s="8"/>
      <c r="AV178" s="8"/>
      <c r="AW178" s="8"/>
      <c r="AX178" s="8"/>
      <c r="AY178" s="8"/>
      <c r="AZ178" s="8"/>
      <c r="BA178" s="8"/>
      <c r="BB178" s="8"/>
      <c r="BC178" s="8"/>
      <c r="BD178" s="8"/>
      <c r="BE178" s="8"/>
      <c r="BF178" s="8"/>
      <c r="BG178" s="8"/>
      <c r="BH178" s="8"/>
      <c r="BI178" s="8"/>
      <c r="BJ178" s="8"/>
      <c r="BK178" s="8"/>
      <c r="BL178" s="8"/>
      <c r="BM178" s="8"/>
      <c r="BN178" s="8"/>
      <c r="BO178" s="8"/>
      <c r="BP178" s="8"/>
      <c r="BQ178" s="8"/>
      <c r="BR178" s="8"/>
      <c r="BS178" s="8"/>
      <c r="BT178" s="8"/>
      <c r="BU178" s="8"/>
      <c r="BV178" s="8"/>
      <c r="BW178" s="8"/>
      <c r="BX178" s="8"/>
      <c r="BY178" s="8"/>
      <c r="BZ178" s="8"/>
      <c r="CA178" s="8"/>
      <c r="CB178" s="8"/>
      <c r="CC178" s="8"/>
      <c r="CD178" s="8"/>
      <c r="CE178" s="8"/>
      <c r="CF178" s="8"/>
      <c r="CG178" s="8"/>
      <c r="CH178" s="8"/>
      <c r="CI178" s="8"/>
      <c r="CJ178" s="8"/>
      <c r="CK178" s="8"/>
      <c r="CL178" s="8"/>
      <c r="CM178" s="8"/>
      <c r="CN178" s="8"/>
      <c r="CO178" s="8"/>
      <c r="CP178" s="8"/>
      <c r="CQ178" s="8"/>
      <c r="CR178" s="8"/>
      <c r="CS178" s="8"/>
      <c r="CT178" s="8"/>
      <c r="CU178" s="8"/>
      <c r="CV178" s="8"/>
      <c r="CW178" s="8"/>
      <c r="CX178" s="8"/>
      <c r="CY178" s="8"/>
      <c r="CZ178" s="8"/>
      <c r="DA178" s="8"/>
      <c r="DB178" s="8"/>
    </row>
    <row r="179" spans="1:106" ht="25.5" customHeight="1">
      <c r="A179" s="8"/>
      <c r="M179" s="8"/>
      <c r="N179" s="8"/>
      <c r="O179" s="8"/>
      <c r="P179" s="8"/>
      <c r="Q179" s="8"/>
      <c r="R179" s="8"/>
      <c r="S179" s="8"/>
      <c r="T179" s="64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  <c r="AL179" s="8"/>
      <c r="AM179" s="8"/>
      <c r="AN179" s="8"/>
      <c r="AO179" s="8"/>
      <c r="AP179" s="8"/>
      <c r="AQ179" s="8"/>
      <c r="AR179" s="8"/>
      <c r="AS179" s="8"/>
      <c r="AT179" s="8"/>
      <c r="AU179" s="8"/>
      <c r="AV179" s="8"/>
      <c r="AW179" s="8"/>
      <c r="AX179" s="8"/>
      <c r="AY179" s="8"/>
      <c r="AZ179" s="8"/>
      <c r="BA179" s="8"/>
      <c r="BB179" s="8"/>
      <c r="BC179" s="8"/>
      <c r="BD179" s="8"/>
      <c r="BE179" s="8"/>
      <c r="BF179" s="8"/>
      <c r="BG179" s="8"/>
      <c r="BH179" s="8"/>
      <c r="BI179" s="8"/>
      <c r="BJ179" s="8"/>
      <c r="BK179" s="8"/>
      <c r="BL179" s="8"/>
      <c r="BM179" s="8"/>
      <c r="BN179" s="8"/>
      <c r="BO179" s="8"/>
      <c r="BP179" s="8"/>
      <c r="BQ179" s="8"/>
      <c r="BR179" s="8"/>
      <c r="BS179" s="8"/>
      <c r="BT179" s="8"/>
      <c r="BU179" s="8"/>
      <c r="BV179" s="8"/>
      <c r="BW179" s="8"/>
      <c r="BX179" s="8"/>
      <c r="BY179" s="8"/>
      <c r="BZ179" s="8"/>
      <c r="CA179" s="8"/>
      <c r="CB179" s="8"/>
      <c r="CC179" s="8"/>
      <c r="CD179" s="8"/>
      <c r="CE179" s="8"/>
      <c r="CF179" s="8"/>
      <c r="CG179" s="8"/>
      <c r="CH179" s="8"/>
      <c r="CI179" s="8"/>
      <c r="CJ179" s="8"/>
      <c r="CK179" s="8"/>
      <c r="CL179" s="8"/>
      <c r="CM179" s="8"/>
      <c r="CN179" s="8"/>
      <c r="CO179" s="8"/>
      <c r="CP179" s="8"/>
      <c r="CQ179" s="8"/>
      <c r="CR179" s="8"/>
      <c r="CS179" s="8"/>
      <c r="CT179" s="8"/>
      <c r="CU179" s="8"/>
      <c r="CV179" s="8"/>
      <c r="CW179" s="8"/>
      <c r="CX179" s="8"/>
      <c r="CY179" s="8"/>
      <c r="CZ179" s="8"/>
      <c r="DA179" s="8"/>
      <c r="DB179" s="8"/>
    </row>
    <row r="180" spans="1:106" ht="25.5" customHeight="1">
      <c r="A180" s="8"/>
      <c r="M180" s="8"/>
      <c r="N180" s="8"/>
      <c r="O180" s="8"/>
      <c r="P180" s="8"/>
      <c r="Q180" s="8"/>
      <c r="R180" s="8"/>
      <c r="S180" s="8"/>
      <c r="T180" s="64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  <c r="AL180" s="8"/>
      <c r="AM180" s="8"/>
      <c r="AN180" s="8"/>
      <c r="AO180" s="8"/>
      <c r="AP180" s="8"/>
      <c r="AQ180" s="8"/>
      <c r="AR180" s="8"/>
      <c r="AS180" s="8"/>
      <c r="AT180" s="8"/>
      <c r="AU180" s="8"/>
      <c r="AV180" s="8"/>
      <c r="AW180" s="8"/>
      <c r="AX180" s="8"/>
      <c r="AY180" s="8"/>
      <c r="AZ180" s="8"/>
      <c r="BA180" s="8"/>
      <c r="BB180" s="8"/>
      <c r="BC180" s="8"/>
      <c r="BD180" s="8"/>
      <c r="BE180" s="8"/>
      <c r="BF180" s="8"/>
      <c r="BG180" s="8"/>
      <c r="BH180" s="8"/>
      <c r="BI180" s="8"/>
      <c r="BJ180" s="8"/>
      <c r="BK180" s="8"/>
      <c r="BL180" s="8"/>
      <c r="BM180" s="8"/>
      <c r="BN180" s="8"/>
      <c r="BO180" s="8"/>
      <c r="BP180" s="8"/>
      <c r="BQ180" s="8"/>
      <c r="BR180" s="8"/>
      <c r="BS180" s="8"/>
      <c r="BT180" s="8"/>
      <c r="BU180" s="8"/>
      <c r="BV180" s="8"/>
      <c r="BW180" s="8"/>
      <c r="BX180" s="8"/>
      <c r="BY180" s="8"/>
      <c r="BZ180" s="8"/>
      <c r="CA180" s="8"/>
      <c r="CB180" s="8"/>
      <c r="CC180" s="8"/>
      <c r="CD180" s="8"/>
      <c r="CE180" s="8"/>
      <c r="CF180" s="8"/>
      <c r="CG180" s="8"/>
      <c r="CH180" s="8"/>
      <c r="CI180" s="8"/>
      <c r="CJ180" s="8"/>
      <c r="CK180" s="8"/>
      <c r="CL180" s="8"/>
      <c r="CM180" s="8"/>
      <c r="CN180" s="8"/>
      <c r="CO180" s="8"/>
      <c r="CP180" s="8"/>
      <c r="CQ180" s="8"/>
      <c r="CR180" s="8"/>
      <c r="CS180" s="8"/>
      <c r="CT180" s="8"/>
      <c r="CU180" s="8"/>
      <c r="CV180" s="8"/>
      <c r="CW180" s="8"/>
      <c r="CX180" s="8"/>
      <c r="CY180" s="8"/>
      <c r="CZ180" s="8"/>
      <c r="DA180" s="8"/>
      <c r="DB180" s="8"/>
    </row>
    <row r="181" spans="1:106" ht="25.5" customHeight="1">
      <c r="A181" s="8"/>
      <c r="M181" s="8"/>
      <c r="N181" s="8"/>
      <c r="O181" s="8"/>
      <c r="P181" s="8"/>
      <c r="Q181" s="8"/>
      <c r="R181" s="8"/>
      <c r="S181" s="8"/>
      <c r="T181" s="64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  <c r="AL181" s="8"/>
      <c r="AM181" s="8"/>
      <c r="AN181" s="8"/>
      <c r="AO181" s="8"/>
      <c r="AP181" s="8"/>
      <c r="AQ181" s="8"/>
      <c r="AR181" s="8"/>
      <c r="AS181" s="8"/>
      <c r="AT181" s="8"/>
      <c r="AU181" s="8"/>
      <c r="AV181" s="8"/>
      <c r="AW181" s="8"/>
      <c r="AX181" s="8"/>
      <c r="AY181" s="8"/>
      <c r="AZ181" s="8"/>
      <c r="BA181" s="8"/>
      <c r="BB181" s="8"/>
      <c r="BC181" s="8"/>
      <c r="BD181" s="8"/>
      <c r="BE181" s="8"/>
      <c r="BF181" s="8"/>
      <c r="BG181" s="8"/>
      <c r="BH181" s="8"/>
      <c r="BI181" s="8"/>
      <c r="BJ181" s="8"/>
      <c r="BK181" s="8"/>
      <c r="BL181" s="8"/>
      <c r="BM181" s="8"/>
      <c r="BN181" s="8"/>
      <c r="BO181" s="8"/>
      <c r="BP181" s="8"/>
      <c r="BQ181" s="8"/>
      <c r="BR181" s="8"/>
      <c r="BS181" s="8"/>
      <c r="BT181" s="8"/>
      <c r="BU181" s="8"/>
      <c r="BV181" s="8"/>
      <c r="BW181" s="8"/>
      <c r="BX181" s="8"/>
      <c r="BY181" s="8"/>
      <c r="BZ181" s="8"/>
      <c r="CA181" s="8"/>
      <c r="CB181" s="8"/>
      <c r="CC181" s="8"/>
      <c r="CD181" s="8"/>
      <c r="CE181" s="8"/>
      <c r="CF181" s="8"/>
      <c r="CG181" s="8"/>
      <c r="CH181" s="8"/>
      <c r="CI181" s="8"/>
      <c r="CJ181" s="8"/>
      <c r="CK181" s="8"/>
      <c r="CL181" s="8"/>
      <c r="CM181" s="8"/>
      <c r="CN181" s="8"/>
      <c r="CO181" s="8"/>
      <c r="CP181" s="8"/>
      <c r="CQ181" s="8"/>
      <c r="CR181" s="8"/>
      <c r="CS181" s="8"/>
      <c r="CT181" s="8"/>
      <c r="CU181" s="8"/>
      <c r="CV181" s="8"/>
      <c r="CW181" s="8"/>
      <c r="CX181" s="8"/>
      <c r="CY181" s="8"/>
      <c r="CZ181" s="8"/>
      <c r="DA181" s="8"/>
      <c r="DB181" s="8"/>
    </row>
    <row r="182" spans="1:106" ht="25.5" customHeight="1">
      <c r="A182" s="8"/>
      <c r="M182" s="8"/>
      <c r="N182" s="8"/>
      <c r="O182" s="8"/>
      <c r="P182" s="8"/>
      <c r="Q182" s="8"/>
      <c r="R182" s="8"/>
      <c r="S182" s="8"/>
      <c r="T182" s="64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  <c r="AL182" s="8"/>
      <c r="AM182" s="8"/>
      <c r="AN182" s="8"/>
      <c r="AO182" s="8"/>
      <c r="AP182" s="8"/>
      <c r="AQ182" s="8"/>
      <c r="AR182" s="8"/>
      <c r="AS182" s="8"/>
      <c r="AT182" s="8"/>
      <c r="AU182" s="8"/>
      <c r="AV182" s="8"/>
      <c r="AW182" s="8"/>
      <c r="AX182" s="8"/>
      <c r="AY182" s="8"/>
      <c r="AZ182" s="8"/>
      <c r="BA182" s="8"/>
      <c r="BB182" s="8"/>
      <c r="BC182" s="8"/>
      <c r="BD182" s="8"/>
      <c r="BE182" s="8"/>
      <c r="BF182" s="8"/>
      <c r="BG182" s="8"/>
      <c r="BH182" s="8"/>
      <c r="BI182" s="8"/>
      <c r="BJ182" s="8"/>
      <c r="BK182" s="8"/>
      <c r="BL182" s="8"/>
      <c r="BM182" s="8"/>
      <c r="BN182" s="8"/>
      <c r="BO182" s="8"/>
      <c r="BP182" s="8"/>
      <c r="BQ182" s="8"/>
      <c r="BR182" s="8"/>
      <c r="BS182" s="8"/>
      <c r="BT182" s="8"/>
      <c r="BU182" s="8"/>
      <c r="BV182" s="8"/>
      <c r="BW182" s="8"/>
      <c r="BX182" s="8"/>
      <c r="BY182" s="8"/>
      <c r="BZ182" s="8"/>
      <c r="CA182" s="8"/>
      <c r="CB182" s="8"/>
      <c r="CC182" s="8"/>
      <c r="CD182" s="8"/>
      <c r="CE182" s="8"/>
      <c r="CF182" s="8"/>
      <c r="CG182" s="8"/>
      <c r="CH182" s="8"/>
      <c r="CI182" s="8"/>
      <c r="CJ182" s="8"/>
      <c r="CK182" s="8"/>
      <c r="CL182" s="8"/>
      <c r="CM182" s="8"/>
      <c r="CN182" s="8"/>
      <c r="CO182" s="8"/>
      <c r="CP182" s="8"/>
      <c r="CQ182" s="8"/>
      <c r="CR182" s="8"/>
      <c r="CS182" s="8"/>
      <c r="CT182" s="8"/>
      <c r="CU182" s="8"/>
      <c r="CV182" s="8"/>
      <c r="CW182" s="8"/>
      <c r="CX182" s="8"/>
      <c r="CY182" s="8"/>
      <c r="CZ182" s="8"/>
      <c r="DA182" s="8"/>
      <c r="DB182" s="8"/>
    </row>
    <row r="183" spans="1:106" ht="25.5" customHeight="1">
      <c r="A183" s="8"/>
      <c r="M183" s="8"/>
      <c r="N183" s="8"/>
      <c r="O183" s="8"/>
      <c r="P183" s="8"/>
      <c r="Q183" s="8"/>
      <c r="R183" s="8"/>
      <c r="S183" s="8"/>
      <c r="T183" s="64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  <c r="AL183" s="8"/>
      <c r="AM183" s="8"/>
      <c r="AN183" s="8"/>
      <c r="AO183" s="8"/>
      <c r="AP183" s="8"/>
      <c r="AQ183" s="8"/>
      <c r="AR183" s="8"/>
      <c r="AS183" s="8"/>
      <c r="AT183" s="8"/>
      <c r="AU183" s="8"/>
      <c r="AV183" s="8"/>
      <c r="AW183" s="8"/>
      <c r="AX183" s="8"/>
      <c r="AY183" s="8"/>
      <c r="AZ183" s="8"/>
      <c r="BA183" s="8"/>
      <c r="BB183" s="8"/>
      <c r="BC183" s="8"/>
      <c r="BD183" s="8"/>
      <c r="BE183" s="8"/>
      <c r="BF183" s="8"/>
      <c r="BG183" s="8"/>
      <c r="BH183" s="8"/>
      <c r="BI183" s="8"/>
      <c r="BJ183" s="8"/>
      <c r="BK183" s="8"/>
      <c r="BL183" s="8"/>
      <c r="BM183" s="8"/>
      <c r="BN183" s="8"/>
      <c r="BO183" s="8"/>
      <c r="BP183" s="8"/>
      <c r="BQ183" s="8"/>
      <c r="BR183" s="8"/>
      <c r="BS183" s="8"/>
      <c r="BT183" s="8"/>
      <c r="BU183" s="8"/>
      <c r="BV183" s="8"/>
      <c r="BW183" s="8"/>
      <c r="BX183" s="8"/>
      <c r="BY183" s="8"/>
      <c r="BZ183" s="8"/>
      <c r="CA183" s="8"/>
      <c r="CB183" s="8"/>
      <c r="CC183" s="8"/>
      <c r="CD183" s="8"/>
      <c r="CE183" s="8"/>
      <c r="CF183" s="8"/>
      <c r="CG183" s="8"/>
      <c r="CH183" s="8"/>
      <c r="CI183" s="8"/>
      <c r="CJ183" s="8"/>
      <c r="CK183" s="8"/>
      <c r="CL183" s="8"/>
      <c r="CM183" s="8"/>
      <c r="CN183" s="8"/>
      <c r="CO183" s="8"/>
      <c r="CP183" s="8"/>
      <c r="CQ183" s="8"/>
      <c r="CR183" s="8"/>
      <c r="CS183" s="8"/>
      <c r="CT183" s="8"/>
      <c r="CU183" s="8"/>
      <c r="CV183" s="8"/>
      <c r="CW183" s="8"/>
      <c r="CX183" s="8"/>
      <c r="CY183" s="8"/>
      <c r="CZ183" s="8"/>
      <c r="DA183" s="8"/>
      <c r="DB183" s="8"/>
    </row>
    <row r="184" spans="1:106" ht="25.5" customHeight="1">
      <c r="A184" s="8"/>
      <c r="M184" s="8"/>
      <c r="N184" s="8"/>
      <c r="O184" s="8"/>
      <c r="P184" s="8"/>
      <c r="Q184" s="8"/>
      <c r="R184" s="8"/>
      <c r="S184" s="8"/>
      <c r="T184" s="64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  <c r="AL184" s="8"/>
      <c r="AM184" s="8"/>
      <c r="AN184" s="8"/>
      <c r="AO184" s="8"/>
      <c r="AP184" s="8"/>
      <c r="AQ184" s="8"/>
      <c r="AR184" s="8"/>
      <c r="AS184" s="8"/>
      <c r="AT184" s="8"/>
      <c r="AU184" s="8"/>
      <c r="AV184" s="8"/>
      <c r="AW184" s="8"/>
      <c r="AX184" s="8"/>
      <c r="AY184" s="8"/>
      <c r="AZ184" s="8"/>
      <c r="BA184" s="8"/>
      <c r="BB184" s="8"/>
      <c r="BC184" s="8"/>
      <c r="BD184" s="8"/>
      <c r="BE184" s="8"/>
      <c r="BF184" s="8"/>
      <c r="BG184" s="8"/>
      <c r="BH184" s="8"/>
      <c r="BI184" s="8"/>
      <c r="BJ184" s="8"/>
      <c r="BK184" s="8"/>
      <c r="BL184" s="8"/>
      <c r="BM184" s="8"/>
      <c r="BN184" s="8"/>
      <c r="BO184" s="8"/>
      <c r="BP184" s="8"/>
      <c r="BQ184" s="8"/>
      <c r="BR184" s="8"/>
      <c r="BS184" s="8"/>
      <c r="BT184" s="8"/>
      <c r="BU184" s="8"/>
      <c r="BV184" s="8"/>
      <c r="BW184" s="8"/>
      <c r="BX184" s="8"/>
      <c r="BY184" s="8"/>
      <c r="BZ184" s="8"/>
      <c r="CA184" s="8"/>
      <c r="CB184" s="8"/>
      <c r="CC184" s="8"/>
      <c r="CD184" s="8"/>
      <c r="CE184" s="8"/>
      <c r="CF184" s="8"/>
      <c r="CG184" s="8"/>
      <c r="CH184" s="8"/>
      <c r="CI184" s="8"/>
      <c r="CJ184" s="8"/>
      <c r="CK184" s="8"/>
      <c r="CL184" s="8"/>
      <c r="CM184" s="8"/>
      <c r="CN184" s="8"/>
      <c r="CO184" s="8"/>
      <c r="CP184" s="8"/>
      <c r="CQ184" s="8"/>
      <c r="CR184" s="8"/>
      <c r="CS184" s="8"/>
      <c r="CT184" s="8"/>
      <c r="CU184" s="8"/>
      <c r="CV184" s="8"/>
      <c r="CW184" s="8"/>
      <c r="CX184" s="8"/>
      <c r="CY184" s="8"/>
      <c r="CZ184" s="8"/>
      <c r="DA184" s="8"/>
      <c r="DB184" s="8"/>
    </row>
    <row r="185" spans="1:106" ht="25.5" customHeight="1">
      <c r="A185" s="8"/>
      <c r="M185" s="8"/>
      <c r="N185" s="8"/>
      <c r="O185" s="8"/>
      <c r="P185" s="8"/>
      <c r="Q185" s="8"/>
      <c r="R185" s="8"/>
      <c r="S185" s="8"/>
      <c r="T185" s="64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  <c r="AL185" s="8"/>
      <c r="AM185" s="8"/>
      <c r="AN185" s="8"/>
      <c r="AO185" s="8"/>
      <c r="AP185" s="8"/>
      <c r="AQ185" s="8"/>
      <c r="AR185" s="8"/>
      <c r="AS185" s="8"/>
      <c r="AT185" s="8"/>
      <c r="AU185" s="8"/>
      <c r="AV185" s="8"/>
      <c r="AW185" s="8"/>
      <c r="AX185" s="8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8"/>
      <c r="BL185" s="8"/>
      <c r="BM185" s="8"/>
      <c r="BN185" s="8"/>
      <c r="BO185" s="8"/>
      <c r="BP185" s="8"/>
      <c r="BQ185" s="8"/>
      <c r="BR185" s="8"/>
      <c r="BS185" s="8"/>
      <c r="BT185" s="8"/>
      <c r="BU185" s="8"/>
      <c r="BV185" s="8"/>
      <c r="BW185" s="8"/>
      <c r="BX185" s="8"/>
      <c r="BY185" s="8"/>
      <c r="BZ185" s="8"/>
      <c r="CA185" s="8"/>
      <c r="CB185" s="8"/>
      <c r="CC185" s="8"/>
      <c r="CD185" s="8"/>
      <c r="CE185" s="8"/>
      <c r="CF185" s="8"/>
      <c r="CG185" s="8"/>
      <c r="CH185" s="8"/>
      <c r="CI185" s="8"/>
      <c r="CJ185" s="8"/>
      <c r="CK185" s="8"/>
      <c r="CL185" s="8"/>
      <c r="CM185" s="8"/>
      <c r="CN185" s="8"/>
      <c r="CO185" s="8"/>
      <c r="CP185" s="8"/>
      <c r="CQ185" s="8"/>
      <c r="CR185" s="8"/>
      <c r="CS185" s="8"/>
      <c r="CT185" s="8"/>
      <c r="CU185" s="8"/>
      <c r="CV185" s="8"/>
      <c r="CW185" s="8"/>
      <c r="CX185" s="8"/>
      <c r="CY185" s="8"/>
      <c r="CZ185" s="8"/>
      <c r="DA185" s="8"/>
      <c r="DB185" s="8"/>
    </row>
    <row r="186" spans="1:106" ht="25.5" customHeight="1">
      <c r="A186" s="8"/>
      <c r="M186" s="8"/>
      <c r="N186" s="8"/>
      <c r="O186" s="8"/>
      <c r="P186" s="8"/>
      <c r="Q186" s="8"/>
      <c r="R186" s="8"/>
      <c r="S186" s="8"/>
      <c r="T186" s="64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  <c r="AL186" s="8"/>
      <c r="AM186" s="8"/>
      <c r="AN186" s="8"/>
      <c r="AO186" s="8"/>
      <c r="AP186" s="8"/>
      <c r="AQ186" s="8"/>
      <c r="AR186" s="8"/>
      <c r="AS186" s="8"/>
      <c r="AT186" s="8"/>
      <c r="AU186" s="8"/>
      <c r="AV186" s="8"/>
      <c r="AW186" s="8"/>
      <c r="AX186" s="8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8"/>
      <c r="BL186" s="8"/>
      <c r="BM186" s="8"/>
      <c r="BN186" s="8"/>
      <c r="BO186" s="8"/>
      <c r="BP186" s="8"/>
      <c r="BQ186" s="8"/>
      <c r="BR186" s="8"/>
      <c r="BS186" s="8"/>
      <c r="BT186" s="8"/>
      <c r="BU186" s="8"/>
      <c r="BV186" s="8"/>
      <c r="BW186" s="8"/>
      <c r="BX186" s="8"/>
      <c r="BY186" s="8"/>
      <c r="BZ186" s="8"/>
      <c r="CA186" s="8"/>
      <c r="CB186" s="8"/>
      <c r="CC186" s="8"/>
      <c r="CD186" s="8"/>
      <c r="CE186" s="8"/>
      <c r="CF186" s="8"/>
      <c r="CG186" s="8"/>
      <c r="CH186" s="8"/>
      <c r="CI186" s="8"/>
      <c r="CJ186" s="8"/>
      <c r="CK186" s="8"/>
      <c r="CL186" s="8"/>
      <c r="CM186" s="8"/>
      <c r="CN186" s="8"/>
      <c r="CO186" s="8"/>
      <c r="CP186" s="8"/>
      <c r="CQ186" s="8"/>
      <c r="CR186" s="8"/>
      <c r="CS186" s="8"/>
      <c r="CT186" s="8"/>
      <c r="CU186" s="8"/>
      <c r="CV186" s="8"/>
      <c r="CW186" s="8"/>
      <c r="CX186" s="8"/>
      <c r="CY186" s="8"/>
      <c r="CZ186" s="8"/>
      <c r="DA186" s="8"/>
      <c r="DB186" s="8"/>
    </row>
    <row r="187" spans="1:106" ht="25.5" customHeight="1">
      <c r="A187" s="8"/>
      <c r="M187" s="8"/>
      <c r="N187" s="8"/>
      <c r="O187" s="8"/>
      <c r="P187" s="8"/>
      <c r="Q187" s="8"/>
      <c r="R187" s="8"/>
      <c r="S187" s="8"/>
      <c r="T187" s="64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  <c r="AL187" s="8"/>
      <c r="AM187" s="8"/>
      <c r="AN187" s="8"/>
      <c r="AO187" s="8"/>
      <c r="AP187" s="8"/>
      <c r="AQ187" s="8"/>
      <c r="AR187" s="8"/>
      <c r="AS187" s="8"/>
      <c r="AT187" s="8"/>
      <c r="AU187" s="8"/>
      <c r="AV187" s="8"/>
      <c r="AW187" s="8"/>
      <c r="AX187" s="8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8"/>
      <c r="BL187" s="8"/>
      <c r="BM187" s="8"/>
      <c r="BN187" s="8"/>
      <c r="BO187" s="8"/>
      <c r="BP187" s="8"/>
      <c r="BQ187" s="8"/>
      <c r="BR187" s="8"/>
      <c r="BS187" s="8"/>
      <c r="BT187" s="8"/>
      <c r="BU187" s="8"/>
      <c r="BV187" s="8"/>
      <c r="BW187" s="8"/>
      <c r="BX187" s="8"/>
      <c r="BY187" s="8"/>
      <c r="BZ187" s="8"/>
      <c r="CA187" s="8"/>
      <c r="CB187" s="8"/>
      <c r="CC187" s="8"/>
      <c r="CD187" s="8"/>
      <c r="CE187" s="8"/>
      <c r="CF187" s="8"/>
      <c r="CG187" s="8"/>
      <c r="CH187" s="8"/>
      <c r="CI187" s="8"/>
      <c r="CJ187" s="8"/>
      <c r="CK187" s="8"/>
      <c r="CL187" s="8"/>
      <c r="CM187" s="8"/>
      <c r="CN187" s="8"/>
      <c r="CO187" s="8"/>
      <c r="CP187" s="8"/>
      <c r="CQ187" s="8"/>
      <c r="CR187" s="8"/>
      <c r="CS187" s="8"/>
      <c r="CT187" s="8"/>
      <c r="CU187" s="8"/>
      <c r="CV187" s="8"/>
      <c r="CW187" s="8"/>
      <c r="CX187" s="8"/>
      <c r="CY187" s="8"/>
      <c r="CZ187" s="8"/>
      <c r="DA187" s="8"/>
      <c r="DB187" s="8"/>
    </row>
    <row r="188" spans="1:106" ht="25.5" customHeight="1">
      <c r="A188" s="8"/>
      <c r="M188" s="8"/>
      <c r="N188" s="8"/>
      <c r="O188" s="8"/>
      <c r="P188" s="8"/>
      <c r="Q188" s="8"/>
      <c r="R188" s="8"/>
      <c r="S188" s="8"/>
      <c r="T188" s="64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  <c r="AL188" s="8"/>
      <c r="AM188" s="8"/>
      <c r="AN188" s="8"/>
      <c r="AO188" s="8"/>
      <c r="AP188" s="8"/>
      <c r="AQ188" s="8"/>
      <c r="AR188" s="8"/>
      <c r="AS188" s="8"/>
      <c r="AT188" s="8"/>
      <c r="AU188" s="8"/>
      <c r="AV188" s="8"/>
      <c r="AW188" s="8"/>
      <c r="AX188" s="8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8"/>
      <c r="BL188" s="8"/>
      <c r="BM188" s="8"/>
      <c r="BN188" s="8"/>
      <c r="BO188" s="8"/>
      <c r="BP188" s="8"/>
      <c r="BQ188" s="8"/>
      <c r="BR188" s="8"/>
      <c r="BS188" s="8"/>
      <c r="BT188" s="8"/>
      <c r="BU188" s="8"/>
      <c r="BV188" s="8"/>
      <c r="BW188" s="8"/>
      <c r="BX188" s="8"/>
      <c r="BY188" s="8"/>
      <c r="BZ188" s="8"/>
      <c r="CA188" s="8"/>
      <c r="CB188" s="8"/>
      <c r="CC188" s="8"/>
      <c r="CD188" s="8"/>
      <c r="CE188" s="8"/>
      <c r="CF188" s="8"/>
      <c r="CG188" s="8"/>
      <c r="CH188" s="8"/>
      <c r="CI188" s="8"/>
      <c r="CJ188" s="8"/>
      <c r="CK188" s="8"/>
      <c r="CL188" s="8"/>
      <c r="CM188" s="8"/>
      <c r="CN188" s="8"/>
      <c r="CO188" s="8"/>
      <c r="CP188" s="8"/>
      <c r="CQ188" s="8"/>
      <c r="CR188" s="8"/>
      <c r="CS188" s="8"/>
      <c r="CT188" s="8"/>
      <c r="CU188" s="8"/>
      <c r="CV188" s="8"/>
      <c r="CW188" s="8"/>
      <c r="CX188" s="8"/>
      <c r="CY188" s="8"/>
      <c r="CZ188" s="8"/>
      <c r="DA188" s="8"/>
      <c r="DB188" s="8"/>
    </row>
    <row r="189" spans="1:106" ht="25.5" customHeight="1">
      <c r="A189" s="8"/>
      <c r="M189" s="8"/>
      <c r="N189" s="8"/>
      <c r="O189" s="8"/>
      <c r="P189" s="8"/>
      <c r="Q189" s="8"/>
      <c r="R189" s="8"/>
      <c r="S189" s="8"/>
      <c r="T189" s="64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  <c r="AL189" s="8"/>
      <c r="AM189" s="8"/>
      <c r="AN189" s="8"/>
      <c r="AO189" s="8"/>
      <c r="AP189" s="8"/>
      <c r="AQ189" s="8"/>
      <c r="AR189" s="8"/>
      <c r="AS189" s="8"/>
      <c r="AT189" s="8"/>
      <c r="AU189" s="8"/>
      <c r="AV189" s="8"/>
      <c r="AW189" s="8"/>
      <c r="AX189" s="8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8"/>
      <c r="BL189" s="8"/>
      <c r="BM189" s="8"/>
      <c r="BN189" s="8"/>
      <c r="BO189" s="8"/>
      <c r="BP189" s="8"/>
      <c r="BQ189" s="8"/>
      <c r="BR189" s="8"/>
      <c r="BS189" s="8"/>
      <c r="BT189" s="8"/>
      <c r="BU189" s="8"/>
      <c r="BV189" s="8"/>
      <c r="BW189" s="8"/>
      <c r="BX189" s="8"/>
      <c r="BY189" s="8"/>
      <c r="BZ189" s="8"/>
      <c r="CA189" s="8"/>
      <c r="CB189" s="8"/>
      <c r="CC189" s="8"/>
      <c r="CD189" s="8"/>
      <c r="CE189" s="8"/>
      <c r="CF189" s="8"/>
      <c r="CG189" s="8"/>
      <c r="CH189" s="8"/>
      <c r="CI189" s="8"/>
      <c r="CJ189" s="8"/>
      <c r="CK189" s="8"/>
      <c r="CL189" s="8"/>
      <c r="CM189" s="8"/>
      <c r="CN189" s="8"/>
      <c r="CO189" s="8"/>
      <c r="CP189" s="8"/>
      <c r="CQ189" s="8"/>
      <c r="CR189" s="8"/>
      <c r="CS189" s="8"/>
      <c r="CT189" s="8"/>
      <c r="CU189" s="8"/>
      <c r="CV189" s="8"/>
      <c r="CW189" s="8"/>
      <c r="CX189" s="8"/>
      <c r="CY189" s="8"/>
      <c r="CZ189" s="8"/>
      <c r="DA189" s="8"/>
      <c r="DB189" s="8"/>
    </row>
    <row r="190" spans="1:106" ht="25.5" customHeight="1">
      <c r="A190" s="8"/>
      <c r="M190" s="8"/>
      <c r="N190" s="8"/>
      <c r="O190" s="8"/>
      <c r="P190" s="8"/>
      <c r="Q190" s="8"/>
      <c r="R190" s="8"/>
      <c r="S190" s="8"/>
      <c r="T190" s="64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  <c r="AL190" s="8"/>
      <c r="AM190" s="8"/>
      <c r="AN190" s="8"/>
      <c r="AO190" s="8"/>
      <c r="AP190" s="8"/>
      <c r="AQ190" s="8"/>
      <c r="AR190" s="8"/>
      <c r="AS190" s="8"/>
      <c r="AT190" s="8"/>
      <c r="AU190" s="8"/>
      <c r="AV190" s="8"/>
      <c r="AW190" s="8"/>
      <c r="AX190" s="8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8"/>
      <c r="BL190" s="8"/>
      <c r="BM190" s="8"/>
      <c r="BN190" s="8"/>
      <c r="BO190" s="8"/>
      <c r="BP190" s="8"/>
      <c r="BQ190" s="8"/>
      <c r="BR190" s="8"/>
      <c r="BS190" s="8"/>
      <c r="BT190" s="8"/>
      <c r="BU190" s="8"/>
      <c r="BV190" s="8"/>
      <c r="BW190" s="8"/>
      <c r="BX190" s="8"/>
      <c r="BY190" s="8"/>
      <c r="BZ190" s="8"/>
      <c r="CA190" s="8"/>
      <c r="CB190" s="8"/>
      <c r="CC190" s="8"/>
      <c r="CD190" s="8"/>
      <c r="CE190" s="8"/>
      <c r="CF190" s="8"/>
      <c r="CG190" s="8"/>
      <c r="CH190" s="8"/>
      <c r="CI190" s="8"/>
      <c r="CJ190" s="8"/>
      <c r="CK190" s="8"/>
      <c r="CL190" s="8"/>
      <c r="CM190" s="8"/>
      <c r="CN190" s="8"/>
      <c r="CO190" s="8"/>
      <c r="CP190" s="8"/>
      <c r="CQ190" s="8"/>
      <c r="CR190" s="8"/>
      <c r="CS190" s="8"/>
      <c r="CT190" s="8"/>
      <c r="CU190" s="8"/>
      <c r="CV190" s="8"/>
      <c r="CW190" s="8"/>
      <c r="CX190" s="8"/>
      <c r="CY190" s="8"/>
      <c r="CZ190" s="8"/>
      <c r="DA190" s="8"/>
      <c r="DB190" s="8"/>
    </row>
    <row r="191" spans="1:106" ht="25.5" customHeight="1">
      <c r="A191" s="8"/>
      <c r="M191" s="8"/>
      <c r="N191" s="8"/>
      <c r="O191" s="8"/>
      <c r="P191" s="8"/>
      <c r="Q191" s="8"/>
      <c r="R191" s="8"/>
      <c r="S191" s="8"/>
      <c r="T191" s="64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  <c r="AL191" s="8"/>
      <c r="AM191" s="8"/>
      <c r="AN191" s="8"/>
      <c r="AO191" s="8"/>
      <c r="AP191" s="8"/>
      <c r="AQ191" s="8"/>
      <c r="AR191" s="8"/>
      <c r="AS191" s="8"/>
      <c r="AT191" s="8"/>
      <c r="AU191" s="8"/>
      <c r="AV191" s="8"/>
      <c r="AW191" s="8"/>
      <c r="AX191" s="8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8"/>
      <c r="BL191" s="8"/>
      <c r="BM191" s="8"/>
      <c r="BN191" s="8"/>
      <c r="BO191" s="8"/>
      <c r="BP191" s="8"/>
      <c r="BQ191" s="8"/>
      <c r="BR191" s="8"/>
      <c r="BS191" s="8"/>
      <c r="BT191" s="8"/>
      <c r="BU191" s="8"/>
      <c r="BV191" s="8"/>
      <c r="BW191" s="8"/>
      <c r="BX191" s="8"/>
      <c r="BY191" s="8"/>
      <c r="BZ191" s="8"/>
      <c r="CA191" s="8"/>
      <c r="CB191" s="8"/>
      <c r="CC191" s="8"/>
      <c r="CD191" s="8"/>
      <c r="CE191" s="8"/>
      <c r="CF191" s="8"/>
      <c r="CG191" s="8"/>
      <c r="CH191" s="8"/>
      <c r="CI191" s="8"/>
      <c r="CJ191" s="8"/>
      <c r="CK191" s="8"/>
      <c r="CL191" s="8"/>
      <c r="CM191" s="8"/>
      <c r="CN191" s="8"/>
      <c r="CO191" s="8"/>
      <c r="CP191" s="8"/>
      <c r="CQ191" s="8"/>
      <c r="CR191" s="8"/>
      <c r="CS191" s="8"/>
      <c r="CT191" s="8"/>
      <c r="CU191" s="8"/>
      <c r="CV191" s="8"/>
      <c r="CW191" s="8"/>
      <c r="CX191" s="8"/>
      <c r="CY191" s="8"/>
      <c r="CZ191" s="8"/>
      <c r="DA191" s="8"/>
      <c r="DB191" s="8"/>
    </row>
    <row r="192" spans="1:106" ht="25.5" customHeight="1">
      <c r="A192" s="8"/>
      <c r="M192" s="8"/>
      <c r="N192" s="8"/>
      <c r="O192" s="8"/>
      <c r="P192" s="8"/>
      <c r="Q192" s="8"/>
      <c r="R192" s="8"/>
      <c r="S192" s="8"/>
      <c r="T192" s="64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  <c r="AL192" s="8"/>
      <c r="AM192" s="8"/>
      <c r="AN192" s="8"/>
      <c r="AO192" s="8"/>
      <c r="AP192" s="8"/>
      <c r="AQ192" s="8"/>
      <c r="AR192" s="8"/>
      <c r="AS192" s="8"/>
      <c r="AT192" s="8"/>
      <c r="AU192" s="8"/>
      <c r="AV192" s="8"/>
      <c r="AW192" s="8"/>
      <c r="AX192" s="8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8"/>
      <c r="BL192" s="8"/>
      <c r="BM192" s="8"/>
      <c r="BN192" s="8"/>
      <c r="BO192" s="8"/>
      <c r="BP192" s="8"/>
      <c r="BQ192" s="8"/>
      <c r="BR192" s="8"/>
      <c r="BS192" s="8"/>
      <c r="BT192" s="8"/>
      <c r="BU192" s="8"/>
      <c r="BV192" s="8"/>
      <c r="BW192" s="8"/>
      <c r="BX192" s="8"/>
      <c r="BY192" s="8"/>
      <c r="BZ192" s="8"/>
      <c r="CA192" s="8"/>
      <c r="CB192" s="8"/>
      <c r="CC192" s="8"/>
      <c r="CD192" s="8"/>
      <c r="CE192" s="8"/>
      <c r="CF192" s="8"/>
      <c r="CG192" s="8"/>
      <c r="CH192" s="8"/>
      <c r="CI192" s="8"/>
      <c r="CJ192" s="8"/>
      <c r="CK192" s="8"/>
      <c r="CL192" s="8"/>
      <c r="CM192" s="8"/>
      <c r="CN192" s="8"/>
      <c r="CO192" s="8"/>
      <c r="CP192" s="8"/>
      <c r="CQ192" s="8"/>
      <c r="CR192" s="8"/>
      <c r="CS192" s="8"/>
      <c r="CT192" s="8"/>
      <c r="CU192" s="8"/>
      <c r="CV192" s="8"/>
      <c r="CW192" s="8"/>
      <c r="CX192" s="8"/>
      <c r="CY192" s="8"/>
      <c r="CZ192" s="8"/>
      <c r="DA192" s="8"/>
      <c r="DB192" s="8"/>
    </row>
    <row r="193" spans="1:106" ht="25.5" customHeight="1">
      <c r="A193" s="8"/>
      <c r="M193" s="8"/>
      <c r="N193" s="8"/>
      <c r="O193" s="8"/>
      <c r="P193" s="8"/>
      <c r="Q193" s="8"/>
      <c r="R193" s="8"/>
      <c r="S193" s="8"/>
      <c r="T193" s="64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  <c r="AL193" s="8"/>
      <c r="AM193" s="8"/>
      <c r="AN193" s="8"/>
      <c r="AO193" s="8"/>
      <c r="AP193" s="8"/>
      <c r="AQ193" s="8"/>
      <c r="AR193" s="8"/>
      <c r="AS193" s="8"/>
      <c r="AT193" s="8"/>
      <c r="AU193" s="8"/>
      <c r="AV193" s="8"/>
      <c r="AW193" s="8"/>
      <c r="AX193" s="8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8"/>
      <c r="BL193" s="8"/>
      <c r="BM193" s="8"/>
      <c r="BN193" s="8"/>
      <c r="BO193" s="8"/>
      <c r="BP193" s="8"/>
      <c r="BQ193" s="8"/>
      <c r="BR193" s="8"/>
      <c r="BS193" s="8"/>
      <c r="BT193" s="8"/>
      <c r="BU193" s="8"/>
      <c r="BV193" s="8"/>
      <c r="BW193" s="8"/>
      <c r="BX193" s="8"/>
      <c r="BY193" s="8"/>
      <c r="BZ193" s="8"/>
      <c r="CA193" s="8"/>
      <c r="CB193" s="8"/>
      <c r="CC193" s="8"/>
      <c r="CD193" s="8"/>
      <c r="CE193" s="8"/>
      <c r="CF193" s="8"/>
      <c r="CG193" s="8"/>
      <c r="CH193" s="8"/>
      <c r="CI193" s="8"/>
      <c r="CJ193" s="8"/>
      <c r="CK193" s="8"/>
      <c r="CL193" s="8"/>
      <c r="CM193" s="8"/>
      <c r="CN193" s="8"/>
      <c r="CO193" s="8"/>
      <c r="CP193" s="8"/>
      <c r="CQ193" s="8"/>
      <c r="CR193" s="8"/>
      <c r="CS193" s="8"/>
      <c r="CT193" s="8"/>
      <c r="CU193" s="8"/>
      <c r="CV193" s="8"/>
      <c r="CW193" s="8"/>
      <c r="CX193" s="8"/>
      <c r="CY193" s="8"/>
      <c r="CZ193" s="8"/>
      <c r="DA193" s="8"/>
      <c r="DB193" s="8"/>
    </row>
    <row r="194" spans="1:106" ht="25.5" customHeight="1">
      <c r="A194" s="8"/>
      <c r="M194" s="8"/>
      <c r="N194" s="8"/>
      <c r="O194" s="8"/>
      <c r="P194" s="8"/>
      <c r="Q194" s="8"/>
      <c r="R194" s="8"/>
      <c r="S194" s="8"/>
      <c r="T194" s="64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  <c r="AL194" s="8"/>
      <c r="AM194" s="8"/>
      <c r="AN194" s="8"/>
      <c r="AO194" s="8"/>
      <c r="AP194" s="8"/>
      <c r="AQ194" s="8"/>
      <c r="AR194" s="8"/>
      <c r="AS194" s="8"/>
      <c r="AT194" s="8"/>
      <c r="AU194" s="8"/>
      <c r="AV194" s="8"/>
      <c r="AW194" s="8"/>
      <c r="AX194" s="8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8"/>
      <c r="BL194" s="8"/>
      <c r="BM194" s="8"/>
      <c r="BN194" s="8"/>
      <c r="BO194" s="8"/>
      <c r="BP194" s="8"/>
      <c r="BQ194" s="8"/>
      <c r="BR194" s="8"/>
      <c r="BS194" s="8"/>
      <c r="BT194" s="8"/>
      <c r="BU194" s="8"/>
      <c r="BV194" s="8"/>
      <c r="BW194" s="8"/>
      <c r="BX194" s="8"/>
      <c r="BY194" s="8"/>
      <c r="BZ194" s="8"/>
      <c r="CA194" s="8"/>
      <c r="CB194" s="8"/>
      <c r="CC194" s="8"/>
      <c r="CD194" s="8"/>
      <c r="CE194" s="8"/>
      <c r="CF194" s="8"/>
      <c r="CG194" s="8"/>
      <c r="CH194" s="8"/>
      <c r="CI194" s="8"/>
      <c r="CJ194" s="8"/>
      <c r="CK194" s="8"/>
      <c r="CL194" s="8"/>
      <c r="CM194" s="8"/>
      <c r="CN194" s="8"/>
      <c r="CO194" s="8"/>
      <c r="CP194" s="8"/>
      <c r="CQ194" s="8"/>
      <c r="CR194" s="8"/>
      <c r="CS194" s="8"/>
      <c r="CT194" s="8"/>
      <c r="CU194" s="8"/>
      <c r="CV194" s="8"/>
      <c r="CW194" s="8"/>
      <c r="CX194" s="8"/>
      <c r="CY194" s="8"/>
      <c r="CZ194" s="8"/>
      <c r="DA194" s="8"/>
      <c r="DB194" s="8"/>
    </row>
    <row r="195" spans="1:106" ht="25.5" customHeight="1">
      <c r="A195" s="8"/>
      <c r="M195" s="8"/>
      <c r="N195" s="8"/>
      <c r="O195" s="8"/>
      <c r="P195" s="8"/>
      <c r="Q195" s="8"/>
      <c r="R195" s="8"/>
      <c r="S195" s="8"/>
      <c r="T195" s="64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  <c r="AL195" s="8"/>
      <c r="AM195" s="8"/>
      <c r="AN195" s="8"/>
      <c r="AO195" s="8"/>
      <c r="AP195" s="8"/>
      <c r="AQ195" s="8"/>
      <c r="AR195" s="8"/>
      <c r="AS195" s="8"/>
      <c r="AT195" s="8"/>
      <c r="AU195" s="8"/>
      <c r="AV195" s="8"/>
      <c r="AW195" s="8"/>
      <c r="AX195" s="8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8"/>
      <c r="BL195" s="8"/>
      <c r="BM195" s="8"/>
      <c r="BN195" s="8"/>
      <c r="BO195" s="8"/>
      <c r="BP195" s="8"/>
      <c r="BQ195" s="8"/>
      <c r="BR195" s="8"/>
      <c r="BS195" s="8"/>
      <c r="BT195" s="8"/>
      <c r="BU195" s="8"/>
      <c r="BV195" s="8"/>
      <c r="BW195" s="8"/>
      <c r="BX195" s="8"/>
      <c r="BY195" s="8"/>
      <c r="BZ195" s="8"/>
      <c r="CA195" s="8"/>
      <c r="CB195" s="8"/>
      <c r="CC195" s="8"/>
      <c r="CD195" s="8"/>
      <c r="CE195" s="8"/>
      <c r="CF195" s="8"/>
      <c r="CG195" s="8"/>
      <c r="CH195" s="8"/>
      <c r="CI195" s="8"/>
      <c r="CJ195" s="8"/>
      <c r="CK195" s="8"/>
      <c r="CL195" s="8"/>
      <c r="CM195" s="8"/>
      <c r="CN195" s="8"/>
      <c r="CO195" s="8"/>
      <c r="CP195" s="8"/>
      <c r="CQ195" s="8"/>
      <c r="CR195" s="8"/>
      <c r="CS195" s="8"/>
      <c r="CT195" s="8"/>
      <c r="CU195" s="8"/>
      <c r="CV195" s="8"/>
      <c r="CW195" s="8"/>
      <c r="CX195" s="8"/>
      <c r="CY195" s="8"/>
      <c r="CZ195" s="8"/>
      <c r="DA195" s="8"/>
      <c r="DB195" s="8"/>
    </row>
    <row r="196" spans="1:106" ht="25.5" customHeight="1">
      <c r="A196" s="8"/>
      <c r="M196" s="8"/>
      <c r="N196" s="8"/>
      <c r="O196" s="8"/>
      <c r="P196" s="8"/>
      <c r="Q196" s="8"/>
      <c r="R196" s="8"/>
      <c r="S196" s="8"/>
      <c r="T196" s="64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  <c r="AL196" s="8"/>
      <c r="AM196" s="8"/>
      <c r="AN196" s="8"/>
      <c r="AO196" s="8"/>
      <c r="AP196" s="8"/>
      <c r="AQ196" s="8"/>
      <c r="AR196" s="8"/>
      <c r="AS196" s="8"/>
      <c r="AT196" s="8"/>
      <c r="AU196" s="8"/>
      <c r="AV196" s="8"/>
      <c r="AW196" s="8"/>
      <c r="AX196" s="8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8"/>
      <c r="BL196" s="8"/>
      <c r="BM196" s="8"/>
      <c r="BN196" s="8"/>
      <c r="BO196" s="8"/>
      <c r="BP196" s="8"/>
      <c r="BQ196" s="8"/>
      <c r="BR196" s="8"/>
      <c r="BS196" s="8"/>
      <c r="BT196" s="8"/>
      <c r="BU196" s="8"/>
      <c r="BV196" s="8"/>
      <c r="BW196" s="8"/>
      <c r="BX196" s="8"/>
      <c r="BY196" s="8"/>
      <c r="BZ196" s="8"/>
      <c r="CA196" s="8"/>
      <c r="CB196" s="8"/>
      <c r="CC196" s="8"/>
      <c r="CD196" s="8"/>
      <c r="CE196" s="8"/>
      <c r="CF196" s="8"/>
      <c r="CG196" s="8"/>
      <c r="CH196" s="8"/>
      <c r="CI196" s="8"/>
      <c r="CJ196" s="8"/>
      <c r="CK196" s="8"/>
      <c r="CL196" s="8"/>
      <c r="CM196" s="8"/>
      <c r="CN196" s="8"/>
      <c r="CO196" s="8"/>
      <c r="CP196" s="8"/>
      <c r="CQ196" s="8"/>
      <c r="CR196" s="8"/>
      <c r="CS196" s="8"/>
      <c r="CT196" s="8"/>
      <c r="CU196" s="8"/>
      <c r="CV196" s="8"/>
      <c r="CW196" s="8"/>
      <c r="CX196" s="8"/>
      <c r="CY196" s="8"/>
      <c r="CZ196" s="8"/>
      <c r="DA196" s="8"/>
      <c r="DB196" s="8"/>
    </row>
    <row r="197" spans="1:106" ht="25.5" customHeight="1">
      <c r="A197" s="8"/>
      <c r="M197" s="8"/>
      <c r="N197" s="8"/>
      <c r="O197" s="8"/>
      <c r="P197" s="8"/>
      <c r="Q197" s="8"/>
      <c r="R197" s="8"/>
      <c r="S197" s="8"/>
      <c r="T197" s="64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  <c r="AL197" s="8"/>
      <c r="AM197" s="8"/>
      <c r="AN197" s="8"/>
      <c r="AO197" s="8"/>
      <c r="AP197" s="8"/>
      <c r="AQ197" s="8"/>
      <c r="AR197" s="8"/>
      <c r="AS197" s="8"/>
      <c r="AT197" s="8"/>
      <c r="AU197" s="8"/>
      <c r="AV197" s="8"/>
      <c r="AW197" s="8"/>
      <c r="AX197" s="8"/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8"/>
      <c r="BL197" s="8"/>
      <c r="BM197" s="8"/>
      <c r="BN197" s="8"/>
      <c r="BO197" s="8"/>
      <c r="BP197" s="8"/>
      <c r="BQ197" s="8"/>
      <c r="BR197" s="8"/>
      <c r="BS197" s="8"/>
      <c r="BT197" s="8"/>
      <c r="BU197" s="8"/>
      <c r="BV197" s="8"/>
      <c r="BW197" s="8"/>
      <c r="BX197" s="8"/>
      <c r="BY197" s="8"/>
      <c r="BZ197" s="8"/>
      <c r="CA197" s="8"/>
      <c r="CB197" s="8"/>
      <c r="CC197" s="8"/>
      <c r="CD197" s="8"/>
      <c r="CE197" s="8"/>
      <c r="CF197" s="8"/>
      <c r="CG197" s="8"/>
      <c r="CH197" s="8"/>
      <c r="CI197" s="8"/>
      <c r="CJ197" s="8"/>
      <c r="CK197" s="8"/>
      <c r="CL197" s="8"/>
      <c r="CM197" s="8"/>
      <c r="CN197" s="8"/>
      <c r="CO197" s="8"/>
      <c r="CP197" s="8"/>
      <c r="CQ197" s="8"/>
      <c r="CR197" s="8"/>
      <c r="CS197" s="8"/>
      <c r="CT197" s="8"/>
      <c r="CU197" s="8"/>
      <c r="CV197" s="8"/>
      <c r="CW197" s="8"/>
      <c r="CX197" s="8"/>
      <c r="CY197" s="8"/>
      <c r="CZ197" s="8"/>
      <c r="DA197" s="8"/>
      <c r="DB197" s="8"/>
    </row>
    <row r="198" spans="1:106" ht="25.5" customHeight="1">
      <c r="A198" s="8"/>
      <c r="M198" s="8"/>
      <c r="N198" s="8"/>
      <c r="O198" s="8"/>
      <c r="P198" s="8"/>
      <c r="Q198" s="8"/>
      <c r="R198" s="8"/>
      <c r="S198" s="8"/>
      <c r="T198" s="64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  <c r="AL198" s="8"/>
      <c r="AM198" s="8"/>
      <c r="AN198" s="8"/>
      <c r="AO198" s="8"/>
      <c r="AP198" s="8"/>
      <c r="AQ198" s="8"/>
      <c r="AR198" s="8"/>
      <c r="AS198" s="8"/>
      <c r="AT198" s="8"/>
      <c r="AU198" s="8"/>
      <c r="AV198" s="8"/>
      <c r="AW198" s="8"/>
      <c r="AX198" s="8"/>
      <c r="AY198" s="8"/>
      <c r="AZ198" s="8"/>
      <c r="BA198" s="8"/>
      <c r="BB198" s="8"/>
      <c r="BC198" s="8"/>
      <c r="BD198" s="8"/>
      <c r="BE198" s="8"/>
      <c r="BF198" s="8"/>
      <c r="BG198" s="8"/>
      <c r="BH198" s="8"/>
      <c r="BI198" s="8"/>
      <c r="BJ198" s="8"/>
      <c r="BK198" s="8"/>
      <c r="BL198" s="8"/>
      <c r="BM198" s="8"/>
      <c r="BN198" s="8"/>
      <c r="BO198" s="8"/>
      <c r="BP198" s="8"/>
      <c r="BQ198" s="8"/>
      <c r="BR198" s="8"/>
      <c r="BS198" s="8"/>
      <c r="BT198" s="8"/>
      <c r="BU198" s="8"/>
      <c r="BV198" s="8"/>
      <c r="BW198" s="8"/>
      <c r="BX198" s="8"/>
      <c r="BY198" s="8"/>
      <c r="BZ198" s="8"/>
      <c r="CA198" s="8"/>
      <c r="CB198" s="8"/>
      <c r="CC198" s="8"/>
      <c r="CD198" s="8"/>
      <c r="CE198" s="8"/>
      <c r="CF198" s="8"/>
      <c r="CG198" s="8"/>
      <c r="CH198" s="8"/>
      <c r="CI198" s="8"/>
      <c r="CJ198" s="8"/>
      <c r="CK198" s="8"/>
      <c r="CL198" s="8"/>
      <c r="CM198" s="8"/>
      <c r="CN198" s="8"/>
      <c r="CO198" s="8"/>
      <c r="CP198" s="8"/>
      <c r="CQ198" s="8"/>
      <c r="CR198" s="8"/>
      <c r="CS198" s="8"/>
      <c r="CT198" s="8"/>
      <c r="CU198" s="8"/>
      <c r="CV198" s="8"/>
      <c r="CW198" s="8"/>
      <c r="CX198" s="8"/>
      <c r="CY198" s="8"/>
      <c r="CZ198" s="8"/>
      <c r="DA198" s="8"/>
      <c r="DB198" s="8"/>
    </row>
    <row r="199" spans="1:106" ht="25.5" customHeight="1">
      <c r="A199" s="8"/>
      <c r="M199" s="8"/>
      <c r="N199" s="8"/>
      <c r="O199" s="8"/>
      <c r="P199" s="8"/>
      <c r="Q199" s="8"/>
      <c r="R199" s="8"/>
      <c r="S199" s="8"/>
      <c r="T199" s="64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  <c r="AL199" s="8"/>
      <c r="AM199" s="8"/>
      <c r="AN199" s="8"/>
      <c r="AO199" s="8"/>
      <c r="AP199" s="8"/>
      <c r="AQ199" s="8"/>
      <c r="AR199" s="8"/>
      <c r="AS199" s="8"/>
      <c r="AT199" s="8"/>
      <c r="AU199" s="8"/>
      <c r="AV199" s="8"/>
      <c r="AW199" s="8"/>
      <c r="AX199" s="8"/>
      <c r="AY199" s="8"/>
      <c r="AZ199" s="8"/>
      <c r="BA199" s="8"/>
      <c r="BB199" s="8"/>
      <c r="BC199" s="8"/>
      <c r="BD199" s="8"/>
      <c r="BE199" s="8"/>
      <c r="BF199" s="8"/>
      <c r="BG199" s="8"/>
      <c r="BH199" s="8"/>
      <c r="BI199" s="8"/>
      <c r="BJ199" s="8"/>
      <c r="BK199" s="8"/>
      <c r="BL199" s="8"/>
      <c r="BM199" s="8"/>
      <c r="BN199" s="8"/>
      <c r="BO199" s="8"/>
      <c r="BP199" s="8"/>
      <c r="BQ199" s="8"/>
      <c r="BR199" s="8"/>
      <c r="BS199" s="8"/>
      <c r="BT199" s="8"/>
      <c r="BU199" s="8"/>
      <c r="BV199" s="8"/>
      <c r="BW199" s="8"/>
      <c r="BX199" s="8"/>
      <c r="BY199" s="8"/>
      <c r="BZ199" s="8"/>
      <c r="CA199" s="8"/>
      <c r="CB199" s="8"/>
      <c r="CC199" s="8"/>
      <c r="CD199" s="8"/>
      <c r="CE199" s="8"/>
      <c r="CF199" s="8"/>
      <c r="CG199" s="8"/>
      <c r="CH199" s="8"/>
      <c r="CI199" s="8"/>
      <c r="CJ199" s="8"/>
      <c r="CK199" s="8"/>
      <c r="CL199" s="8"/>
      <c r="CM199" s="8"/>
      <c r="CN199" s="8"/>
      <c r="CO199" s="8"/>
      <c r="CP199" s="8"/>
      <c r="CQ199" s="8"/>
      <c r="CR199" s="8"/>
      <c r="CS199" s="8"/>
      <c r="CT199" s="8"/>
      <c r="CU199" s="8"/>
      <c r="CV199" s="8"/>
      <c r="CW199" s="8"/>
      <c r="CX199" s="8"/>
      <c r="CY199" s="8"/>
      <c r="CZ199" s="8"/>
      <c r="DA199" s="8"/>
      <c r="DB199" s="8"/>
    </row>
    <row r="200" spans="1:106" ht="25.5" customHeight="1">
      <c r="A200" s="8"/>
      <c r="M200" s="8"/>
      <c r="N200" s="8"/>
      <c r="O200" s="8"/>
      <c r="P200" s="8"/>
      <c r="Q200" s="8"/>
      <c r="R200" s="8"/>
      <c r="S200" s="8"/>
      <c r="T200" s="64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  <c r="AL200" s="8"/>
      <c r="AM200" s="8"/>
      <c r="AN200" s="8"/>
      <c r="AO200" s="8"/>
      <c r="AP200" s="8"/>
      <c r="AQ200" s="8"/>
      <c r="AR200" s="8"/>
      <c r="AS200" s="8"/>
      <c r="AT200" s="8"/>
      <c r="AU200" s="8"/>
      <c r="AV200" s="8"/>
      <c r="AW200" s="8"/>
      <c r="AX200" s="8"/>
      <c r="AY200" s="8"/>
      <c r="AZ200" s="8"/>
      <c r="BA200" s="8"/>
      <c r="BB200" s="8"/>
      <c r="BC200" s="8"/>
      <c r="BD200" s="8"/>
      <c r="BE200" s="8"/>
      <c r="BF200" s="8"/>
      <c r="BG200" s="8"/>
      <c r="BH200" s="8"/>
      <c r="BI200" s="8"/>
      <c r="BJ200" s="8"/>
      <c r="BK200" s="8"/>
      <c r="BL200" s="8"/>
      <c r="BM200" s="8"/>
      <c r="BN200" s="8"/>
      <c r="BO200" s="8"/>
      <c r="BP200" s="8"/>
      <c r="BQ200" s="8"/>
      <c r="BR200" s="8"/>
      <c r="BS200" s="8"/>
      <c r="BT200" s="8"/>
      <c r="BU200" s="8"/>
      <c r="BV200" s="8"/>
      <c r="BW200" s="8"/>
      <c r="BX200" s="8"/>
      <c r="BY200" s="8"/>
      <c r="BZ200" s="8"/>
      <c r="CA200" s="8"/>
      <c r="CB200" s="8"/>
      <c r="CC200" s="8"/>
      <c r="CD200" s="8"/>
      <c r="CE200" s="8"/>
      <c r="CF200" s="8"/>
      <c r="CG200" s="8"/>
      <c r="CH200" s="8"/>
      <c r="CI200" s="8"/>
      <c r="CJ200" s="8"/>
      <c r="CK200" s="8"/>
      <c r="CL200" s="8"/>
      <c r="CM200" s="8"/>
      <c r="CN200" s="8"/>
      <c r="CO200" s="8"/>
      <c r="CP200" s="8"/>
      <c r="CQ200" s="8"/>
      <c r="CR200" s="8"/>
      <c r="CS200" s="8"/>
      <c r="CT200" s="8"/>
      <c r="CU200" s="8"/>
      <c r="CV200" s="8"/>
      <c r="CW200" s="8"/>
      <c r="CX200" s="8"/>
      <c r="CY200" s="8"/>
      <c r="CZ200" s="8"/>
      <c r="DA200" s="8"/>
      <c r="DB200" s="8"/>
    </row>
    <row r="201" spans="1:106" ht="25.5" customHeight="1">
      <c r="A201" s="8"/>
      <c r="M201" s="8"/>
      <c r="N201" s="8"/>
      <c r="O201" s="8"/>
      <c r="P201" s="8"/>
      <c r="Q201" s="8"/>
      <c r="R201" s="8"/>
      <c r="S201" s="8"/>
      <c r="T201" s="64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  <c r="AL201" s="8"/>
      <c r="AM201" s="8"/>
      <c r="AN201" s="8"/>
      <c r="AO201" s="8"/>
      <c r="AP201" s="8"/>
      <c r="AQ201" s="8"/>
      <c r="AR201" s="8"/>
      <c r="AS201" s="8"/>
      <c r="AT201" s="8"/>
      <c r="AU201" s="8"/>
      <c r="AV201" s="8"/>
      <c r="AW201" s="8"/>
      <c r="AX201" s="8"/>
      <c r="AY201" s="8"/>
      <c r="AZ201" s="8"/>
      <c r="BA201" s="8"/>
      <c r="BB201" s="8"/>
      <c r="BC201" s="8"/>
      <c r="BD201" s="8"/>
      <c r="BE201" s="8"/>
      <c r="BF201" s="8"/>
      <c r="BG201" s="8"/>
      <c r="BH201" s="8"/>
      <c r="BI201" s="8"/>
      <c r="BJ201" s="8"/>
      <c r="BK201" s="8"/>
      <c r="BL201" s="8"/>
      <c r="BM201" s="8"/>
      <c r="BN201" s="8"/>
      <c r="BO201" s="8"/>
      <c r="BP201" s="8"/>
      <c r="BQ201" s="8"/>
      <c r="BR201" s="8"/>
      <c r="BS201" s="8"/>
      <c r="BT201" s="8"/>
      <c r="BU201" s="8"/>
      <c r="BV201" s="8"/>
      <c r="BW201" s="8"/>
      <c r="BX201" s="8"/>
      <c r="BY201" s="8"/>
      <c r="BZ201" s="8"/>
      <c r="CA201" s="8"/>
      <c r="CB201" s="8"/>
      <c r="CC201" s="8"/>
      <c r="CD201" s="8"/>
      <c r="CE201" s="8"/>
      <c r="CF201" s="8"/>
      <c r="CG201" s="8"/>
      <c r="CH201" s="8"/>
      <c r="CI201" s="8"/>
      <c r="CJ201" s="8"/>
      <c r="CK201" s="8"/>
      <c r="CL201" s="8"/>
      <c r="CM201" s="8"/>
      <c r="CN201" s="8"/>
      <c r="CO201" s="8"/>
      <c r="CP201" s="8"/>
      <c r="CQ201" s="8"/>
      <c r="CR201" s="8"/>
      <c r="CS201" s="8"/>
      <c r="CT201" s="8"/>
      <c r="CU201" s="8"/>
      <c r="CV201" s="8"/>
      <c r="CW201" s="8"/>
      <c r="CX201" s="8"/>
      <c r="CY201" s="8"/>
      <c r="CZ201" s="8"/>
      <c r="DA201" s="8"/>
      <c r="DB201" s="8"/>
    </row>
    <row r="202" spans="1:106" ht="25.5" customHeight="1">
      <c r="A202" s="8"/>
      <c r="M202" s="8"/>
      <c r="N202" s="8"/>
      <c r="O202" s="8"/>
      <c r="P202" s="8"/>
      <c r="Q202" s="8"/>
      <c r="R202" s="8"/>
      <c r="S202" s="8"/>
      <c r="T202" s="64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  <c r="AL202" s="8"/>
      <c r="AM202" s="8"/>
      <c r="AN202" s="8"/>
      <c r="AO202" s="8"/>
      <c r="AP202" s="8"/>
      <c r="AQ202" s="8"/>
      <c r="AR202" s="8"/>
      <c r="AS202" s="8"/>
      <c r="AT202" s="8"/>
      <c r="AU202" s="8"/>
      <c r="AV202" s="8"/>
      <c r="AW202" s="8"/>
      <c r="AX202" s="8"/>
      <c r="AY202" s="8"/>
      <c r="AZ202" s="8"/>
      <c r="BA202" s="8"/>
      <c r="BB202" s="8"/>
      <c r="BC202" s="8"/>
      <c r="BD202" s="8"/>
      <c r="BE202" s="8"/>
      <c r="BF202" s="8"/>
      <c r="BG202" s="8"/>
      <c r="BH202" s="8"/>
      <c r="BI202" s="8"/>
      <c r="BJ202" s="8"/>
      <c r="BK202" s="8"/>
      <c r="BL202" s="8"/>
      <c r="BM202" s="8"/>
      <c r="BN202" s="8"/>
      <c r="BO202" s="8"/>
      <c r="BP202" s="8"/>
      <c r="BQ202" s="8"/>
      <c r="BR202" s="8"/>
      <c r="BS202" s="8"/>
      <c r="BT202" s="8"/>
      <c r="BU202" s="8"/>
      <c r="BV202" s="8"/>
      <c r="BW202" s="8"/>
      <c r="BX202" s="8"/>
      <c r="BY202" s="8"/>
      <c r="BZ202" s="8"/>
      <c r="CA202" s="8"/>
      <c r="CB202" s="8"/>
      <c r="CC202" s="8"/>
      <c r="CD202" s="8"/>
      <c r="CE202" s="8"/>
      <c r="CF202" s="8"/>
      <c r="CG202" s="8"/>
      <c r="CH202" s="8"/>
      <c r="CI202" s="8"/>
      <c r="CJ202" s="8"/>
      <c r="CK202" s="8"/>
      <c r="CL202" s="8"/>
      <c r="CM202" s="8"/>
      <c r="CN202" s="8"/>
      <c r="CO202" s="8"/>
      <c r="CP202" s="8"/>
      <c r="CQ202" s="8"/>
      <c r="CR202" s="8"/>
      <c r="CS202" s="8"/>
      <c r="CT202" s="8"/>
      <c r="CU202" s="8"/>
      <c r="CV202" s="8"/>
      <c r="CW202" s="8"/>
      <c r="CX202" s="8"/>
      <c r="CY202" s="8"/>
      <c r="CZ202" s="8"/>
      <c r="DA202" s="8"/>
      <c r="DB202" s="8"/>
    </row>
    <row r="203" spans="1:106" ht="25.5" customHeight="1">
      <c r="A203" s="8"/>
      <c r="M203" s="8"/>
      <c r="N203" s="8"/>
      <c r="O203" s="8"/>
      <c r="P203" s="8"/>
      <c r="Q203" s="8"/>
      <c r="R203" s="8"/>
      <c r="S203" s="8"/>
      <c r="T203" s="64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  <c r="AL203" s="8"/>
      <c r="AM203" s="8"/>
      <c r="AN203" s="8"/>
      <c r="AO203" s="8"/>
      <c r="AP203" s="8"/>
      <c r="AQ203" s="8"/>
      <c r="AR203" s="8"/>
      <c r="AS203" s="8"/>
      <c r="AT203" s="8"/>
      <c r="AU203" s="8"/>
      <c r="AV203" s="8"/>
      <c r="AW203" s="8"/>
      <c r="AX203" s="8"/>
      <c r="AY203" s="8"/>
      <c r="AZ203" s="8"/>
      <c r="BA203" s="8"/>
      <c r="BB203" s="8"/>
      <c r="BC203" s="8"/>
      <c r="BD203" s="8"/>
      <c r="BE203" s="8"/>
      <c r="BF203" s="8"/>
      <c r="BG203" s="8"/>
      <c r="BH203" s="8"/>
      <c r="BI203" s="8"/>
      <c r="BJ203" s="8"/>
      <c r="BK203" s="8"/>
      <c r="BL203" s="8"/>
      <c r="BM203" s="8"/>
      <c r="BN203" s="8"/>
      <c r="BO203" s="8"/>
      <c r="BP203" s="8"/>
      <c r="BQ203" s="8"/>
      <c r="BR203" s="8"/>
      <c r="BS203" s="8"/>
      <c r="BT203" s="8"/>
      <c r="BU203" s="8"/>
      <c r="BV203" s="8"/>
      <c r="BW203" s="8"/>
      <c r="BX203" s="8"/>
      <c r="BY203" s="8"/>
      <c r="BZ203" s="8"/>
      <c r="CA203" s="8"/>
      <c r="CB203" s="8"/>
      <c r="CC203" s="8"/>
      <c r="CD203" s="8"/>
      <c r="CE203" s="8"/>
      <c r="CF203" s="8"/>
      <c r="CG203" s="8"/>
      <c r="CH203" s="8"/>
      <c r="CI203" s="8"/>
      <c r="CJ203" s="8"/>
      <c r="CK203" s="8"/>
      <c r="CL203" s="8"/>
      <c r="CM203" s="8"/>
      <c r="CN203" s="8"/>
      <c r="CO203" s="8"/>
      <c r="CP203" s="8"/>
      <c r="CQ203" s="8"/>
      <c r="CR203" s="8"/>
      <c r="CS203" s="8"/>
      <c r="CT203" s="8"/>
      <c r="CU203" s="8"/>
      <c r="CV203" s="8"/>
      <c r="CW203" s="8"/>
      <c r="CX203" s="8"/>
      <c r="CY203" s="8"/>
      <c r="CZ203" s="8"/>
      <c r="DA203" s="8"/>
      <c r="DB203" s="8"/>
    </row>
    <row r="204" spans="1:106" ht="25.5" customHeight="1">
      <c r="A204" s="8"/>
      <c r="M204" s="8"/>
      <c r="N204" s="8"/>
      <c r="O204" s="8"/>
      <c r="P204" s="8"/>
      <c r="Q204" s="8"/>
      <c r="R204" s="8"/>
      <c r="S204" s="8"/>
      <c r="T204" s="64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  <c r="AL204" s="8"/>
      <c r="AM204" s="8"/>
      <c r="AN204" s="8"/>
      <c r="AO204" s="8"/>
      <c r="AP204" s="8"/>
      <c r="AQ204" s="8"/>
      <c r="AR204" s="8"/>
      <c r="AS204" s="8"/>
      <c r="AT204" s="8"/>
      <c r="AU204" s="8"/>
      <c r="AV204" s="8"/>
      <c r="AW204" s="8"/>
      <c r="AX204" s="8"/>
      <c r="AY204" s="8"/>
      <c r="AZ204" s="8"/>
      <c r="BA204" s="8"/>
      <c r="BB204" s="8"/>
      <c r="BC204" s="8"/>
      <c r="BD204" s="8"/>
      <c r="BE204" s="8"/>
      <c r="BF204" s="8"/>
      <c r="BG204" s="8"/>
      <c r="BH204" s="8"/>
      <c r="BI204" s="8"/>
      <c r="BJ204" s="8"/>
      <c r="BK204" s="8"/>
      <c r="BL204" s="8"/>
      <c r="BM204" s="8"/>
      <c r="BN204" s="8"/>
      <c r="BO204" s="8"/>
      <c r="BP204" s="8"/>
      <c r="BQ204" s="8"/>
      <c r="BR204" s="8"/>
      <c r="BS204" s="8"/>
      <c r="BT204" s="8"/>
      <c r="BU204" s="8"/>
      <c r="BV204" s="8"/>
      <c r="BW204" s="8"/>
      <c r="BX204" s="8"/>
      <c r="BY204" s="8"/>
      <c r="BZ204" s="8"/>
      <c r="CA204" s="8"/>
      <c r="CB204" s="8"/>
      <c r="CC204" s="8"/>
      <c r="CD204" s="8"/>
      <c r="CE204" s="8"/>
      <c r="CF204" s="8"/>
      <c r="CG204" s="8"/>
      <c r="CH204" s="8"/>
      <c r="CI204" s="8"/>
      <c r="CJ204" s="8"/>
      <c r="CK204" s="8"/>
      <c r="CL204" s="8"/>
      <c r="CM204" s="8"/>
      <c r="CN204" s="8"/>
      <c r="CO204" s="8"/>
      <c r="CP204" s="8"/>
      <c r="CQ204" s="8"/>
      <c r="CR204" s="8"/>
      <c r="CS204" s="8"/>
      <c r="CT204" s="8"/>
      <c r="CU204" s="8"/>
      <c r="CV204" s="8"/>
      <c r="CW204" s="8"/>
      <c r="CX204" s="8"/>
      <c r="CY204" s="8"/>
      <c r="CZ204" s="8"/>
      <c r="DA204" s="8"/>
      <c r="DB204" s="8"/>
    </row>
    <row r="205" spans="1:106" ht="25.5" customHeight="1">
      <c r="A205" s="8"/>
      <c r="M205" s="8"/>
      <c r="N205" s="8"/>
      <c r="O205" s="8"/>
      <c r="P205" s="8"/>
      <c r="Q205" s="8"/>
      <c r="R205" s="8"/>
      <c r="S205" s="8"/>
      <c r="T205" s="64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  <c r="AL205" s="8"/>
      <c r="AM205" s="8"/>
      <c r="AN205" s="8"/>
      <c r="AO205" s="8"/>
      <c r="AP205" s="8"/>
      <c r="AQ205" s="8"/>
      <c r="AR205" s="8"/>
      <c r="AS205" s="8"/>
      <c r="AT205" s="8"/>
      <c r="AU205" s="8"/>
      <c r="AV205" s="8"/>
      <c r="AW205" s="8"/>
      <c r="AX205" s="8"/>
      <c r="AY205" s="8"/>
      <c r="AZ205" s="8"/>
      <c r="BA205" s="8"/>
      <c r="BB205" s="8"/>
      <c r="BC205" s="8"/>
      <c r="BD205" s="8"/>
      <c r="BE205" s="8"/>
      <c r="BF205" s="8"/>
      <c r="BG205" s="8"/>
      <c r="BH205" s="8"/>
      <c r="BI205" s="8"/>
      <c r="BJ205" s="8"/>
      <c r="BK205" s="8"/>
      <c r="BL205" s="8"/>
      <c r="BM205" s="8"/>
      <c r="BN205" s="8"/>
      <c r="BO205" s="8"/>
      <c r="BP205" s="8"/>
      <c r="BQ205" s="8"/>
      <c r="BR205" s="8"/>
      <c r="BS205" s="8"/>
      <c r="BT205" s="8"/>
      <c r="BU205" s="8"/>
      <c r="BV205" s="8"/>
      <c r="BW205" s="8"/>
      <c r="BX205" s="8"/>
      <c r="BY205" s="8"/>
      <c r="BZ205" s="8"/>
      <c r="CA205" s="8"/>
      <c r="CB205" s="8"/>
      <c r="CC205" s="8"/>
      <c r="CD205" s="8"/>
      <c r="CE205" s="8"/>
      <c r="CF205" s="8"/>
      <c r="CG205" s="8"/>
      <c r="CH205" s="8"/>
      <c r="CI205" s="8"/>
      <c r="CJ205" s="8"/>
      <c r="CK205" s="8"/>
      <c r="CL205" s="8"/>
      <c r="CM205" s="8"/>
      <c r="CN205" s="8"/>
      <c r="CO205" s="8"/>
      <c r="CP205" s="8"/>
      <c r="CQ205" s="8"/>
      <c r="CR205" s="8"/>
      <c r="CS205" s="8"/>
      <c r="CT205" s="8"/>
      <c r="CU205" s="8"/>
      <c r="CV205" s="8"/>
      <c r="CW205" s="8"/>
      <c r="CX205" s="8"/>
      <c r="CY205" s="8"/>
      <c r="CZ205" s="8"/>
      <c r="DA205" s="8"/>
      <c r="DB205" s="8"/>
    </row>
    <row r="206" spans="1:106" ht="25.5" customHeight="1">
      <c r="A206" s="8"/>
      <c r="M206" s="8"/>
      <c r="N206" s="8"/>
      <c r="O206" s="8"/>
      <c r="P206" s="8"/>
      <c r="Q206" s="8"/>
      <c r="R206" s="8"/>
      <c r="S206" s="8"/>
      <c r="T206" s="64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  <c r="AL206" s="8"/>
      <c r="AM206" s="8"/>
      <c r="AN206" s="8"/>
      <c r="AO206" s="8"/>
      <c r="AP206" s="8"/>
      <c r="AQ206" s="8"/>
      <c r="AR206" s="8"/>
      <c r="AS206" s="8"/>
      <c r="AT206" s="8"/>
      <c r="AU206" s="8"/>
      <c r="AV206" s="8"/>
      <c r="AW206" s="8"/>
      <c r="AX206" s="8"/>
      <c r="AY206" s="8"/>
      <c r="AZ206" s="8"/>
      <c r="BA206" s="8"/>
      <c r="BB206" s="8"/>
      <c r="BC206" s="8"/>
      <c r="BD206" s="8"/>
      <c r="BE206" s="8"/>
      <c r="BF206" s="8"/>
      <c r="BG206" s="8"/>
      <c r="BH206" s="8"/>
      <c r="BI206" s="8"/>
      <c r="BJ206" s="8"/>
      <c r="BK206" s="8"/>
      <c r="BL206" s="8"/>
      <c r="BM206" s="8"/>
      <c r="BN206" s="8"/>
      <c r="BO206" s="8"/>
      <c r="BP206" s="8"/>
      <c r="BQ206" s="8"/>
      <c r="BR206" s="8"/>
      <c r="BS206" s="8"/>
      <c r="BT206" s="8"/>
      <c r="BU206" s="8"/>
      <c r="BV206" s="8"/>
      <c r="BW206" s="8"/>
      <c r="BX206" s="8"/>
      <c r="BY206" s="8"/>
      <c r="BZ206" s="8"/>
      <c r="CA206" s="8"/>
      <c r="CB206" s="8"/>
      <c r="CC206" s="8"/>
      <c r="CD206" s="8"/>
      <c r="CE206" s="8"/>
      <c r="CF206" s="8"/>
      <c r="CG206" s="8"/>
      <c r="CH206" s="8"/>
      <c r="CI206" s="8"/>
      <c r="CJ206" s="8"/>
      <c r="CK206" s="8"/>
      <c r="CL206" s="8"/>
      <c r="CM206" s="8"/>
      <c r="CN206" s="8"/>
      <c r="CO206" s="8"/>
      <c r="CP206" s="8"/>
      <c r="CQ206" s="8"/>
      <c r="CR206" s="8"/>
      <c r="CS206" s="8"/>
      <c r="CT206" s="8"/>
      <c r="CU206" s="8"/>
      <c r="CV206" s="8"/>
      <c r="CW206" s="8"/>
      <c r="CX206" s="8"/>
      <c r="CY206" s="8"/>
      <c r="CZ206" s="8"/>
      <c r="DA206" s="8"/>
      <c r="DB206" s="8"/>
    </row>
    <row r="207" spans="1:106" ht="25.5" customHeight="1">
      <c r="A207" s="8"/>
      <c r="M207" s="8"/>
      <c r="N207" s="8"/>
      <c r="O207" s="8"/>
      <c r="P207" s="8"/>
      <c r="Q207" s="8"/>
      <c r="R207" s="8"/>
      <c r="S207" s="8"/>
      <c r="T207" s="64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  <c r="AL207" s="8"/>
      <c r="AM207" s="8"/>
      <c r="AN207" s="8"/>
      <c r="AO207" s="8"/>
      <c r="AP207" s="8"/>
      <c r="AQ207" s="8"/>
      <c r="AR207" s="8"/>
      <c r="AS207" s="8"/>
      <c r="AT207" s="8"/>
      <c r="AU207" s="8"/>
      <c r="AV207" s="8"/>
      <c r="AW207" s="8"/>
      <c r="AX207" s="8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8"/>
      <c r="BL207" s="8"/>
      <c r="BM207" s="8"/>
      <c r="BN207" s="8"/>
      <c r="BO207" s="8"/>
      <c r="BP207" s="8"/>
      <c r="BQ207" s="8"/>
      <c r="BR207" s="8"/>
      <c r="BS207" s="8"/>
      <c r="BT207" s="8"/>
      <c r="BU207" s="8"/>
      <c r="BV207" s="8"/>
      <c r="BW207" s="8"/>
      <c r="BX207" s="8"/>
      <c r="BY207" s="8"/>
      <c r="BZ207" s="8"/>
      <c r="CA207" s="8"/>
      <c r="CB207" s="8"/>
      <c r="CC207" s="8"/>
      <c r="CD207" s="8"/>
      <c r="CE207" s="8"/>
      <c r="CF207" s="8"/>
      <c r="CG207" s="8"/>
      <c r="CH207" s="8"/>
      <c r="CI207" s="8"/>
      <c r="CJ207" s="8"/>
      <c r="CK207" s="8"/>
      <c r="CL207" s="8"/>
      <c r="CM207" s="8"/>
      <c r="CN207" s="8"/>
      <c r="CO207" s="8"/>
      <c r="CP207" s="8"/>
      <c r="CQ207" s="8"/>
      <c r="CR207" s="8"/>
      <c r="CS207" s="8"/>
      <c r="CT207" s="8"/>
      <c r="CU207" s="8"/>
      <c r="CV207" s="8"/>
      <c r="CW207" s="8"/>
      <c r="CX207" s="8"/>
      <c r="CY207" s="8"/>
      <c r="CZ207" s="8"/>
      <c r="DA207" s="8"/>
      <c r="DB207" s="8"/>
    </row>
    <row r="208" spans="1:106" ht="25.5" customHeight="1">
      <c r="A208" s="8"/>
      <c r="M208" s="8"/>
      <c r="N208" s="8"/>
      <c r="O208" s="8"/>
      <c r="P208" s="8"/>
      <c r="Q208" s="8"/>
      <c r="R208" s="8"/>
      <c r="S208" s="8"/>
      <c r="T208" s="64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  <c r="AL208" s="8"/>
      <c r="AM208" s="8"/>
      <c r="AN208" s="8"/>
      <c r="AO208" s="8"/>
      <c r="AP208" s="8"/>
      <c r="AQ208" s="8"/>
      <c r="AR208" s="8"/>
      <c r="AS208" s="8"/>
      <c r="AT208" s="8"/>
      <c r="AU208" s="8"/>
      <c r="AV208" s="8"/>
      <c r="AW208" s="8"/>
      <c r="AX208" s="8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8"/>
      <c r="BL208" s="8"/>
      <c r="BM208" s="8"/>
      <c r="BN208" s="8"/>
      <c r="BO208" s="8"/>
      <c r="BP208" s="8"/>
      <c r="BQ208" s="8"/>
      <c r="BR208" s="8"/>
      <c r="BS208" s="8"/>
      <c r="BT208" s="8"/>
      <c r="BU208" s="8"/>
      <c r="BV208" s="8"/>
      <c r="BW208" s="8"/>
      <c r="BX208" s="8"/>
      <c r="BY208" s="8"/>
      <c r="BZ208" s="8"/>
      <c r="CA208" s="8"/>
      <c r="CB208" s="8"/>
      <c r="CC208" s="8"/>
      <c r="CD208" s="8"/>
      <c r="CE208" s="8"/>
      <c r="CF208" s="8"/>
      <c r="CG208" s="8"/>
      <c r="CH208" s="8"/>
      <c r="CI208" s="8"/>
      <c r="CJ208" s="8"/>
      <c r="CK208" s="8"/>
      <c r="CL208" s="8"/>
      <c r="CM208" s="8"/>
      <c r="CN208" s="8"/>
      <c r="CO208" s="8"/>
      <c r="CP208" s="8"/>
      <c r="CQ208" s="8"/>
      <c r="CR208" s="8"/>
      <c r="CS208" s="8"/>
      <c r="CT208" s="8"/>
      <c r="CU208" s="8"/>
      <c r="CV208" s="8"/>
      <c r="CW208" s="8"/>
      <c r="CX208" s="8"/>
      <c r="CY208" s="8"/>
      <c r="CZ208" s="8"/>
      <c r="DA208" s="8"/>
      <c r="DB208" s="8"/>
    </row>
    <row r="209" spans="1:106" ht="25.5" customHeight="1">
      <c r="A209" s="8"/>
      <c r="M209" s="8"/>
      <c r="N209" s="8"/>
      <c r="O209" s="8"/>
      <c r="P209" s="8"/>
      <c r="Q209" s="8"/>
      <c r="R209" s="8"/>
      <c r="S209" s="8"/>
      <c r="T209" s="64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  <c r="AL209" s="8"/>
      <c r="AM209" s="8"/>
      <c r="AN209" s="8"/>
      <c r="AO209" s="8"/>
      <c r="AP209" s="8"/>
      <c r="AQ209" s="8"/>
      <c r="AR209" s="8"/>
      <c r="AS209" s="8"/>
      <c r="AT209" s="8"/>
      <c r="AU209" s="8"/>
      <c r="AV209" s="8"/>
      <c r="AW209" s="8"/>
      <c r="AX209" s="8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8"/>
      <c r="BL209" s="8"/>
      <c r="BM209" s="8"/>
      <c r="BN209" s="8"/>
      <c r="BO209" s="8"/>
      <c r="BP209" s="8"/>
      <c r="BQ209" s="8"/>
      <c r="BR209" s="8"/>
      <c r="BS209" s="8"/>
      <c r="BT209" s="8"/>
      <c r="BU209" s="8"/>
      <c r="BV209" s="8"/>
      <c r="BW209" s="8"/>
      <c r="BX209" s="8"/>
      <c r="BY209" s="8"/>
      <c r="BZ209" s="8"/>
      <c r="CA209" s="8"/>
      <c r="CB209" s="8"/>
      <c r="CC209" s="8"/>
      <c r="CD209" s="8"/>
      <c r="CE209" s="8"/>
      <c r="CF209" s="8"/>
      <c r="CG209" s="8"/>
      <c r="CH209" s="8"/>
      <c r="CI209" s="8"/>
      <c r="CJ209" s="8"/>
      <c r="CK209" s="8"/>
      <c r="CL209" s="8"/>
      <c r="CM209" s="8"/>
      <c r="CN209" s="8"/>
      <c r="CO209" s="8"/>
      <c r="CP209" s="8"/>
      <c r="CQ209" s="8"/>
      <c r="CR209" s="8"/>
      <c r="CS209" s="8"/>
      <c r="CT209" s="8"/>
      <c r="CU209" s="8"/>
      <c r="CV209" s="8"/>
      <c r="CW209" s="8"/>
      <c r="CX209" s="8"/>
      <c r="CY209" s="8"/>
      <c r="CZ209" s="8"/>
      <c r="DA209" s="8"/>
      <c r="DB209" s="8"/>
    </row>
    <row r="210" spans="1:106" ht="25.5" customHeight="1">
      <c r="A210" s="8"/>
      <c r="M210" s="8"/>
      <c r="N210" s="8"/>
      <c r="O210" s="8"/>
      <c r="P210" s="8"/>
      <c r="Q210" s="8"/>
      <c r="R210" s="8"/>
      <c r="S210" s="8"/>
      <c r="T210" s="64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  <c r="AL210" s="8"/>
      <c r="AM210" s="8"/>
      <c r="AN210" s="8"/>
      <c r="AO210" s="8"/>
      <c r="AP210" s="8"/>
      <c r="AQ210" s="8"/>
      <c r="AR210" s="8"/>
      <c r="AS210" s="8"/>
      <c r="AT210" s="8"/>
      <c r="AU210" s="8"/>
      <c r="AV210" s="8"/>
      <c r="AW210" s="8"/>
      <c r="AX210" s="8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8"/>
      <c r="BL210" s="8"/>
      <c r="BM210" s="8"/>
      <c r="BN210" s="8"/>
      <c r="BO210" s="8"/>
      <c r="BP210" s="8"/>
      <c r="BQ210" s="8"/>
      <c r="BR210" s="8"/>
      <c r="BS210" s="8"/>
      <c r="BT210" s="8"/>
      <c r="BU210" s="8"/>
      <c r="BV210" s="8"/>
      <c r="BW210" s="8"/>
      <c r="BX210" s="8"/>
      <c r="BY210" s="8"/>
      <c r="BZ210" s="8"/>
      <c r="CA210" s="8"/>
      <c r="CB210" s="8"/>
      <c r="CC210" s="8"/>
      <c r="CD210" s="8"/>
      <c r="CE210" s="8"/>
      <c r="CF210" s="8"/>
      <c r="CG210" s="8"/>
      <c r="CH210" s="8"/>
      <c r="CI210" s="8"/>
      <c r="CJ210" s="8"/>
      <c r="CK210" s="8"/>
      <c r="CL210" s="8"/>
      <c r="CM210" s="8"/>
      <c r="CN210" s="8"/>
      <c r="CO210" s="8"/>
      <c r="CP210" s="8"/>
      <c r="CQ210" s="8"/>
      <c r="CR210" s="8"/>
      <c r="CS210" s="8"/>
      <c r="CT210" s="8"/>
      <c r="CU210" s="8"/>
      <c r="CV210" s="8"/>
      <c r="CW210" s="8"/>
      <c r="CX210" s="8"/>
      <c r="CY210" s="8"/>
      <c r="CZ210" s="8"/>
      <c r="DA210" s="8"/>
      <c r="DB210" s="8"/>
    </row>
    <row r="211" spans="1:106" ht="25.5" customHeight="1">
      <c r="A211" s="8"/>
      <c r="M211" s="8"/>
      <c r="N211" s="8"/>
      <c r="O211" s="8"/>
      <c r="P211" s="8"/>
      <c r="Q211" s="8"/>
      <c r="R211" s="8"/>
      <c r="S211" s="8"/>
      <c r="T211" s="64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  <c r="AL211" s="8"/>
      <c r="AM211" s="8"/>
      <c r="AN211" s="8"/>
      <c r="AO211" s="8"/>
      <c r="AP211" s="8"/>
      <c r="AQ211" s="8"/>
      <c r="AR211" s="8"/>
      <c r="AS211" s="8"/>
      <c r="AT211" s="8"/>
      <c r="AU211" s="8"/>
      <c r="AV211" s="8"/>
      <c r="AW211" s="8"/>
      <c r="AX211" s="8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8"/>
      <c r="BL211" s="8"/>
      <c r="BM211" s="8"/>
      <c r="BN211" s="8"/>
      <c r="BO211" s="8"/>
      <c r="BP211" s="8"/>
      <c r="BQ211" s="8"/>
      <c r="BR211" s="8"/>
      <c r="BS211" s="8"/>
      <c r="BT211" s="8"/>
      <c r="BU211" s="8"/>
      <c r="BV211" s="8"/>
      <c r="BW211" s="8"/>
      <c r="BX211" s="8"/>
      <c r="BY211" s="8"/>
      <c r="BZ211" s="8"/>
      <c r="CA211" s="8"/>
      <c r="CB211" s="8"/>
      <c r="CC211" s="8"/>
      <c r="CD211" s="8"/>
      <c r="CE211" s="8"/>
      <c r="CF211" s="8"/>
      <c r="CG211" s="8"/>
      <c r="CH211" s="8"/>
      <c r="CI211" s="8"/>
      <c r="CJ211" s="8"/>
      <c r="CK211" s="8"/>
      <c r="CL211" s="8"/>
      <c r="CM211" s="8"/>
      <c r="CN211" s="8"/>
      <c r="CO211" s="8"/>
      <c r="CP211" s="8"/>
      <c r="CQ211" s="8"/>
      <c r="CR211" s="8"/>
      <c r="CS211" s="8"/>
      <c r="CT211" s="8"/>
      <c r="CU211" s="8"/>
      <c r="CV211" s="8"/>
      <c r="CW211" s="8"/>
      <c r="CX211" s="8"/>
      <c r="CY211" s="8"/>
      <c r="CZ211" s="8"/>
      <c r="DA211" s="8"/>
      <c r="DB211" s="8"/>
    </row>
    <row r="212" spans="1:106" ht="25.5" customHeight="1">
      <c r="A212" s="8"/>
      <c r="M212" s="8"/>
      <c r="N212" s="8"/>
      <c r="O212" s="8"/>
      <c r="P212" s="8"/>
      <c r="Q212" s="8"/>
      <c r="R212" s="8"/>
      <c r="S212" s="8"/>
      <c r="T212" s="64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  <c r="AL212" s="8"/>
      <c r="AM212" s="8"/>
      <c r="AN212" s="8"/>
      <c r="AO212" s="8"/>
      <c r="AP212" s="8"/>
      <c r="AQ212" s="8"/>
      <c r="AR212" s="8"/>
      <c r="AS212" s="8"/>
      <c r="AT212" s="8"/>
      <c r="AU212" s="8"/>
      <c r="AV212" s="8"/>
      <c r="AW212" s="8"/>
      <c r="AX212" s="8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8"/>
      <c r="BL212" s="8"/>
      <c r="BM212" s="8"/>
      <c r="BN212" s="8"/>
      <c r="BO212" s="8"/>
      <c r="BP212" s="8"/>
      <c r="BQ212" s="8"/>
      <c r="BR212" s="8"/>
      <c r="BS212" s="8"/>
      <c r="BT212" s="8"/>
      <c r="BU212" s="8"/>
      <c r="BV212" s="8"/>
      <c r="BW212" s="8"/>
      <c r="BX212" s="8"/>
      <c r="BY212" s="8"/>
      <c r="BZ212" s="8"/>
      <c r="CA212" s="8"/>
      <c r="CB212" s="8"/>
      <c r="CC212" s="8"/>
      <c r="CD212" s="8"/>
      <c r="CE212" s="8"/>
      <c r="CF212" s="8"/>
      <c r="CG212" s="8"/>
      <c r="CH212" s="8"/>
      <c r="CI212" s="8"/>
      <c r="CJ212" s="8"/>
      <c r="CK212" s="8"/>
      <c r="CL212" s="8"/>
      <c r="CM212" s="8"/>
      <c r="CN212" s="8"/>
      <c r="CO212" s="8"/>
      <c r="CP212" s="8"/>
      <c r="CQ212" s="8"/>
      <c r="CR212" s="8"/>
      <c r="CS212" s="8"/>
      <c r="CT212" s="8"/>
      <c r="CU212" s="8"/>
      <c r="CV212" s="8"/>
      <c r="CW212" s="8"/>
      <c r="CX212" s="8"/>
      <c r="CY212" s="8"/>
      <c r="CZ212" s="8"/>
      <c r="DA212" s="8"/>
      <c r="DB212" s="8"/>
    </row>
    <row r="213" spans="1:106" ht="25.5" customHeight="1">
      <c r="A213" s="8"/>
      <c r="M213" s="8"/>
      <c r="N213" s="8"/>
      <c r="O213" s="8"/>
      <c r="P213" s="8"/>
      <c r="Q213" s="8"/>
      <c r="R213" s="8"/>
      <c r="S213" s="8"/>
      <c r="T213" s="64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  <c r="AL213" s="8"/>
      <c r="AM213" s="8"/>
      <c r="AN213" s="8"/>
      <c r="AO213" s="8"/>
      <c r="AP213" s="8"/>
      <c r="AQ213" s="8"/>
      <c r="AR213" s="8"/>
      <c r="AS213" s="8"/>
      <c r="AT213" s="8"/>
      <c r="AU213" s="8"/>
      <c r="AV213" s="8"/>
      <c r="AW213" s="8"/>
      <c r="AX213" s="8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8"/>
      <c r="BL213" s="8"/>
      <c r="BM213" s="8"/>
      <c r="BN213" s="8"/>
      <c r="BO213" s="8"/>
      <c r="BP213" s="8"/>
      <c r="BQ213" s="8"/>
      <c r="BR213" s="8"/>
      <c r="BS213" s="8"/>
      <c r="BT213" s="8"/>
      <c r="BU213" s="8"/>
      <c r="BV213" s="8"/>
      <c r="BW213" s="8"/>
      <c r="BX213" s="8"/>
      <c r="BY213" s="8"/>
      <c r="BZ213" s="8"/>
      <c r="CA213" s="8"/>
      <c r="CB213" s="8"/>
      <c r="CC213" s="8"/>
      <c r="CD213" s="8"/>
      <c r="CE213" s="8"/>
      <c r="CF213" s="8"/>
      <c r="CG213" s="8"/>
      <c r="CH213" s="8"/>
      <c r="CI213" s="8"/>
      <c r="CJ213" s="8"/>
      <c r="CK213" s="8"/>
      <c r="CL213" s="8"/>
      <c r="CM213" s="8"/>
      <c r="CN213" s="8"/>
      <c r="CO213" s="8"/>
      <c r="CP213" s="8"/>
      <c r="CQ213" s="8"/>
      <c r="CR213" s="8"/>
      <c r="CS213" s="8"/>
      <c r="CT213" s="8"/>
      <c r="CU213" s="8"/>
      <c r="CV213" s="8"/>
      <c r="CW213" s="8"/>
      <c r="CX213" s="8"/>
      <c r="CY213" s="8"/>
      <c r="CZ213" s="8"/>
      <c r="DA213" s="8"/>
      <c r="DB213" s="8"/>
    </row>
    <row r="214" spans="1:106" ht="25.5" customHeight="1">
      <c r="A214" s="8"/>
      <c r="M214" s="8"/>
      <c r="N214" s="8"/>
      <c r="O214" s="8"/>
      <c r="P214" s="8"/>
      <c r="Q214" s="8"/>
      <c r="R214" s="8"/>
      <c r="S214" s="8"/>
      <c r="T214" s="64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  <c r="AL214" s="8"/>
      <c r="AM214" s="8"/>
      <c r="AN214" s="8"/>
      <c r="AO214" s="8"/>
      <c r="AP214" s="8"/>
      <c r="AQ214" s="8"/>
      <c r="AR214" s="8"/>
      <c r="AS214" s="8"/>
      <c r="AT214" s="8"/>
      <c r="AU214" s="8"/>
      <c r="AV214" s="8"/>
      <c r="AW214" s="8"/>
      <c r="AX214" s="8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8"/>
      <c r="BL214" s="8"/>
      <c r="BM214" s="8"/>
      <c r="BN214" s="8"/>
      <c r="BO214" s="8"/>
      <c r="BP214" s="8"/>
      <c r="BQ214" s="8"/>
      <c r="BR214" s="8"/>
      <c r="BS214" s="8"/>
      <c r="BT214" s="8"/>
      <c r="BU214" s="8"/>
      <c r="BV214" s="8"/>
      <c r="BW214" s="8"/>
      <c r="BX214" s="8"/>
      <c r="BY214" s="8"/>
      <c r="BZ214" s="8"/>
      <c r="CA214" s="8"/>
      <c r="CB214" s="8"/>
      <c r="CC214" s="8"/>
      <c r="CD214" s="8"/>
      <c r="CE214" s="8"/>
      <c r="CF214" s="8"/>
      <c r="CG214" s="8"/>
      <c r="CH214" s="8"/>
      <c r="CI214" s="8"/>
      <c r="CJ214" s="8"/>
      <c r="CK214" s="8"/>
      <c r="CL214" s="8"/>
      <c r="CM214" s="8"/>
      <c r="CN214" s="8"/>
      <c r="CO214" s="8"/>
      <c r="CP214" s="8"/>
      <c r="CQ214" s="8"/>
      <c r="CR214" s="8"/>
      <c r="CS214" s="8"/>
      <c r="CT214" s="8"/>
      <c r="CU214" s="8"/>
      <c r="CV214" s="8"/>
      <c r="CW214" s="8"/>
      <c r="CX214" s="8"/>
      <c r="CY214" s="8"/>
      <c r="CZ214" s="8"/>
      <c r="DA214" s="8"/>
      <c r="DB214" s="8"/>
    </row>
    <row r="215" spans="1:106" ht="25.5" customHeight="1">
      <c r="A215" s="8"/>
      <c r="M215" s="8"/>
      <c r="N215" s="8"/>
      <c r="O215" s="8"/>
      <c r="P215" s="8"/>
      <c r="Q215" s="8"/>
      <c r="R215" s="8"/>
      <c r="S215" s="8"/>
      <c r="T215" s="64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  <c r="AL215" s="8"/>
      <c r="AM215" s="8"/>
      <c r="AN215" s="8"/>
      <c r="AO215" s="8"/>
      <c r="AP215" s="8"/>
      <c r="AQ215" s="8"/>
      <c r="AR215" s="8"/>
      <c r="AS215" s="8"/>
      <c r="AT215" s="8"/>
      <c r="AU215" s="8"/>
      <c r="AV215" s="8"/>
      <c r="AW215" s="8"/>
      <c r="AX215" s="8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8"/>
      <c r="BL215" s="8"/>
      <c r="BM215" s="8"/>
      <c r="BN215" s="8"/>
      <c r="BO215" s="8"/>
      <c r="BP215" s="8"/>
      <c r="BQ215" s="8"/>
      <c r="BR215" s="8"/>
      <c r="BS215" s="8"/>
      <c r="BT215" s="8"/>
      <c r="BU215" s="8"/>
      <c r="BV215" s="8"/>
      <c r="BW215" s="8"/>
      <c r="BX215" s="8"/>
      <c r="BY215" s="8"/>
      <c r="BZ215" s="8"/>
      <c r="CA215" s="8"/>
      <c r="CB215" s="8"/>
      <c r="CC215" s="8"/>
      <c r="CD215" s="8"/>
      <c r="CE215" s="8"/>
      <c r="CF215" s="8"/>
      <c r="CG215" s="8"/>
      <c r="CH215" s="8"/>
      <c r="CI215" s="8"/>
      <c r="CJ215" s="8"/>
      <c r="CK215" s="8"/>
      <c r="CL215" s="8"/>
      <c r="CM215" s="8"/>
      <c r="CN215" s="8"/>
      <c r="CO215" s="8"/>
      <c r="CP215" s="8"/>
      <c r="CQ215" s="8"/>
      <c r="CR215" s="8"/>
      <c r="CS215" s="8"/>
      <c r="CT215" s="8"/>
      <c r="CU215" s="8"/>
      <c r="CV215" s="8"/>
      <c r="CW215" s="8"/>
      <c r="CX215" s="8"/>
      <c r="CY215" s="8"/>
      <c r="CZ215" s="8"/>
      <c r="DA215" s="8"/>
      <c r="DB215" s="8"/>
    </row>
    <row r="216" spans="1:106" ht="25.5" customHeight="1">
      <c r="A216" s="8"/>
      <c r="M216" s="8"/>
      <c r="N216" s="8"/>
      <c r="O216" s="8"/>
      <c r="P216" s="8"/>
      <c r="Q216" s="8"/>
      <c r="R216" s="8"/>
      <c r="S216" s="8"/>
      <c r="T216" s="64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  <c r="AL216" s="8"/>
      <c r="AM216" s="8"/>
      <c r="AN216" s="8"/>
      <c r="AO216" s="8"/>
      <c r="AP216" s="8"/>
      <c r="AQ216" s="8"/>
      <c r="AR216" s="8"/>
      <c r="AS216" s="8"/>
      <c r="AT216" s="8"/>
      <c r="AU216" s="8"/>
      <c r="AV216" s="8"/>
      <c r="AW216" s="8"/>
      <c r="AX216" s="8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8"/>
      <c r="BL216" s="8"/>
      <c r="BM216" s="8"/>
      <c r="BN216" s="8"/>
      <c r="BO216" s="8"/>
      <c r="BP216" s="8"/>
      <c r="BQ216" s="8"/>
      <c r="BR216" s="8"/>
      <c r="BS216" s="8"/>
      <c r="BT216" s="8"/>
      <c r="BU216" s="8"/>
      <c r="BV216" s="8"/>
      <c r="BW216" s="8"/>
      <c r="BX216" s="8"/>
      <c r="BY216" s="8"/>
      <c r="BZ216" s="8"/>
      <c r="CA216" s="8"/>
      <c r="CB216" s="8"/>
      <c r="CC216" s="8"/>
      <c r="CD216" s="8"/>
      <c r="CE216" s="8"/>
      <c r="CF216" s="8"/>
      <c r="CG216" s="8"/>
      <c r="CH216" s="8"/>
      <c r="CI216" s="8"/>
      <c r="CJ216" s="8"/>
      <c r="CK216" s="8"/>
      <c r="CL216" s="8"/>
      <c r="CM216" s="8"/>
      <c r="CN216" s="8"/>
      <c r="CO216" s="8"/>
      <c r="CP216" s="8"/>
      <c r="CQ216" s="8"/>
      <c r="CR216" s="8"/>
      <c r="CS216" s="8"/>
      <c r="CT216" s="8"/>
      <c r="CU216" s="8"/>
      <c r="CV216" s="8"/>
      <c r="CW216" s="8"/>
      <c r="CX216" s="8"/>
      <c r="CY216" s="8"/>
      <c r="CZ216" s="8"/>
      <c r="DA216" s="8"/>
      <c r="DB216" s="8"/>
    </row>
    <row r="217" spans="1:106" ht="25.5" customHeight="1">
      <c r="A217" s="8"/>
      <c r="M217" s="8"/>
      <c r="N217" s="8"/>
      <c r="O217" s="8"/>
      <c r="P217" s="8"/>
      <c r="Q217" s="8"/>
      <c r="R217" s="8"/>
      <c r="S217" s="8"/>
      <c r="T217" s="64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  <c r="AL217" s="8"/>
      <c r="AM217" s="8"/>
      <c r="AN217" s="8"/>
      <c r="AO217" s="8"/>
      <c r="AP217" s="8"/>
      <c r="AQ217" s="8"/>
      <c r="AR217" s="8"/>
      <c r="AS217" s="8"/>
      <c r="AT217" s="8"/>
      <c r="AU217" s="8"/>
      <c r="AV217" s="8"/>
      <c r="AW217" s="8"/>
      <c r="AX217" s="8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8"/>
      <c r="BL217" s="8"/>
      <c r="BM217" s="8"/>
      <c r="BN217" s="8"/>
      <c r="BO217" s="8"/>
      <c r="BP217" s="8"/>
      <c r="BQ217" s="8"/>
      <c r="BR217" s="8"/>
      <c r="BS217" s="8"/>
      <c r="BT217" s="8"/>
      <c r="BU217" s="8"/>
      <c r="BV217" s="8"/>
      <c r="BW217" s="8"/>
      <c r="BX217" s="8"/>
      <c r="BY217" s="8"/>
      <c r="BZ217" s="8"/>
      <c r="CA217" s="8"/>
      <c r="CB217" s="8"/>
      <c r="CC217" s="8"/>
      <c r="CD217" s="8"/>
      <c r="CE217" s="8"/>
      <c r="CF217" s="8"/>
      <c r="CG217" s="8"/>
      <c r="CH217" s="8"/>
      <c r="CI217" s="8"/>
      <c r="CJ217" s="8"/>
      <c r="CK217" s="8"/>
      <c r="CL217" s="8"/>
      <c r="CM217" s="8"/>
      <c r="CN217" s="8"/>
      <c r="CO217" s="8"/>
      <c r="CP217" s="8"/>
      <c r="CQ217" s="8"/>
      <c r="CR217" s="8"/>
      <c r="CS217" s="8"/>
      <c r="CT217" s="8"/>
      <c r="CU217" s="8"/>
      <c r="CV217" s="8"/>
      <c r="CW217" s="8"/>
      <c r="CX217" s="8"/>
      <c r="CY217" s="8"/>
      <c r="CZ217" s="8"/>
      <c r="DA217" s="8"/>
      <c r="DB217" s="8"/>
    </row>
    <row r="218" spans="1:106" ht="25.5" customHeight="1">
      <c r="A218" s="8"/>
      <c r="M218" s="8"/>
      <c r="N218" s="8"/>
      <c r="O218" s="8"/>
      <c r="P218" s="8"/>
      <c r="Q218" s="8"/>
      <c r="R218" s="8"/>
      <c r="S218" s="8"/>
      <c r="T218" s="64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  <c r="AL218" s="8"/>
      <c r="AM218" s="8"/>
      <c r="AN218" s="8"/>
      <c r="AO218" s="8"/>
      <c r="AP218" s="8"/>
      <c r="AQ218" s="8"/>
      <c r="AR218" s="8"/>
      <c r="AS218" s="8"/>
      <c r="AT218" s="8"/>
      <c r="AU218" s="8"/>
      <c r="AV218" s="8"/>
      <c r="AW218" s="8"/>
      <c r="AX218" s="8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8"/>
      <c r="BL218" s="8"/>
      <c r="BM218" s="8"/>
      <c r="BN218" s="8"/>
      <c r="BO218" s="8"/>
      <c r="BP218" s="8"/>
      <c r="BQ218" s="8"/>
      <c r="BR218" s="8"/>
      <c r="BS218" s="8"/>
      <c r="BT218" s="8"/>
      <c r="BU218" s="8"/>
      <c r="BV218" s="8"/>
      <c r="BW218" s="8"/>
      <c r="BX218" s="8"/>
      <c r="BY218" s="8"/>
      <c r="BZ218" s="8"/>
      <c r="CA218" s="8"/>
      <c r="CB218" s="8"/>
      <c r="CC218" s="8"/>
      <c r="CD218" s="8"/>
      <c r="CE218" s="8"/>
      <c r="CF218" s="8"/>
      <c r="CG218" s="8"/>
      <c r="CH218" s="8"/>
      <c r="CI218" s="8"/>
      <c r="CJ218" s="8"/>
      <c r="CK218" s="8"/>
      <c r="CL218" s="8"/>
      <c r="CM218" s="8"/>
      <c r="CN218" s="8"/>
      <c r="CO218" s="8"/>
      <c r="CP218" s="8"/>
      <c r="CQ218" s="8"/>
      <c r="CR218" s="8"/>
      <c r="CS218" s="8"/>
      <c r="CT218" s="8"/>
      <c r="CU218" s="8"/>
      <c r="CV218" s="8"/>
      <c r="CW218" s="8"/>
      <c r="CX218" s="8"/>
      <c r="CY218" s="8"/>
      <c r="CZ218" s="8"/>
      <c r="DA218" s="8"/>
      <c r="DB218" s="8"/>
    </row>
    <row r="219" spans="1:106" ht="25.5" customHeight="1">
      <c r="A219" s="8"/>
      <c r="M219" s="8"/>
      <c r="N219" s="8"/>
      <c r="O219" s="8"/>
      <c r="P219" s="8"/>
      <c r="Q219" s="8"/>
      <c r="R219" s="8"/>
      <c r="S219" s="8"/>
      <c r="T219" s="64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  <c r="AL219" s="8"/>
      <c r="AM219" s="8"/>
      <c r="AN219" s="8"/>
      <c r="AO219" s="8"/>
      <c r="AP219" s="8"/>
      <c r="AQ219" s="8"/>
      <c r="AR219" s="8"/>
      <c r="AS219" s="8"/>
      <c r="AT219" s="8"/>
      <c r="AU219" s="8"/>
      <c r="AV219" s="8"/>
      <c r="AW219" s="8"/>
      <c r="AX219" s="8"/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8"/>
      <c r="BL219" s="8"/>
      <c r="BM219" s="8"/>
      <c r="BN219" s="8"/>
      <c r="BO219" s="8"/>
      <c r="BP219" s="8"/>
      <c r="BQ219" s="8"/>
      <c r="BR219" s="8"/>
      <c r="BS219" s="8"/>
      <c r="BT219" s="8"/>
      <c r="BU219" s="8"/>
      <c r="BV219" s="8"/>
      <c r="BW219" s="8"/>
      <c r="BX219" s="8"/>
      <c r="BY219" s="8"/>
      <c r="BZ219" s="8"/>
      <c r="CA219" s="8"/>
      <c r="CB219" s="8"/>
      <c r="CC219" s="8"/>
      <c r="CD219" s="8"/>
      <c r="CE219" s="8"/>
      <c r="CF219" s="8"/>
      <c r="CG219" s="8"/>
      <c r="CH219" s="8"/>
      <c r="CI219" s="8"/>
      <c r="CJ219" s="8"/>
      <c r="CK219" s="8"/>
      <c r="CL219" s="8"/>
      <c r="CM219" s="8"/>
      <c r="CN219" s="8"/>
      <c r="CO219" s="8"/>
      <c r="CP219" s="8"/>
      <c r="CQ219" s="8"/>
      <c r="CR219" s="8"/>
      <c r="CS219" s="8"/>
      <c r="CT219" s="8"/>
      <c r="CU219" s="8"/>
      <c r="CV219" s="8"/>
      <c r="CW219" s="8"/>
      <c r="CX219" s="8"/>
      <c r="CY219" s="8"/>
      <c r="CZ219" s="8"/>
      <c r="DA219" s="8"/>
      <c r="DB219" s="8"/>
    </row>
    <row r="220" spans="1:106" ht="25.5" customHeight="1">
      <c r="A220" s="8"/>
      <c r="M220" s="8"/>
      <c r="N220" s="8"/>
      <c r="O220" s="8"/>
      <c r="P220" s="8"/>
      <c r="Q220" s="8"/>
      <c r="R220" s="8"/>
      <c r="S220" s="8"/>
      <c r="T220" s="64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  <c r="AL220" s="8"/>
      <c r="AM220" s="8"/>
      <c r="AN220" s="8"/>
      <c r="AO220" s="8"/>
      <c r="AP220" s="8"/>
      <c r="AQ220" s="8"/>
      <c r="AR220" s="8"/>
      <c r="AS220" s="8"/>
      <c r="AT220" s="8"/>
      <c r="AU220" s="8"/>
      <c r="AV220" s="8"/>
      <c r="AW220" s="8"/>
      <c r="AX220" s="8"/>
      <c r="AY220" s="8"/>
      <c r="AZ220" s="8"/>
      <c r="BA220" s="8"/>
      <c r="BB220" s="8"/>
      <c r="BC220" s="8"/>
      <c r="BD220" s="8"/>
      <c r="BE220" s="8"/>
      <c r="BF220" s="8"/>
      <c r="BG220" s="8"/>
      <c r="BH220" s="8"/>
      <c r="BI220" s="8"/>
      <c r="BJ220" s="8"/>
      <c r="BK220" s="8"/>
      <c r="BL220" s="8"/>
      <c r="BM220" s="8"/>
      <c r="BN220" s="8"/>
      <c r="BO220" s="8"/>
      <c r="BP220" s="8"/>
      <c r="BQ220" s="8"/>
      <c r="BR220" s="8"/>
      <c r="BS220" s="8"/>
      <c r="BT220" s="8"/>
      <c r="BU220" s="8"/>
      <c r="BV220" s="8"/>
      <c r="BW220" s="8"/>
      <c r="BX220" s="8"/>
      <c r="BY220" s="8"/>
      <c r="BZ220" s="8"/>
      <c r="CA220" s="8"/>
      <c r="CB220" s="8"/>
      <c r="CC220" s="8"/>
      <c r="CD220" s="8"/>
      <c r="CE220" s="8"/>
      <c r="CF220" s="8"/>
      <c r="CG220" s="8"/>
      <c r="CH220" s="8"/>
      <c r="CI220" s="8"/>
      <c r="CJ220" s="8"/>
      <c r="CK220" s="8"/>
      <c r="CL220" s="8"/>
      <c r="CM220" s="8"/>
      <c r="CN220" s="8"/>
      <c r="CO220" s="8"/>
      <c r="CP220" s="8"/>
      <c r="CQ220" s="8"/>
      <c r="CR220" s="8"/>
      <c r="CS220" s="8"/>
      <c r="CT220" s="8"/>
      <c r="CU220" s="8"/>
      <c r="CV220" s="8"/>
      <c r="CW220" s="8"/>
      <c r="CX220" s="8"/>
      <c r="CY220" s="8"/>
      <c r="CZ220" s="8"/>
      <c r="DA220" s="8"/>
      <c r="DB220" s="8"/>
    </row>
    <row r="221" spans="1:106" ht="25.5" customHeight="1">
      <c r="A221" s="8"/>
      <c r="M221" s="8"/>
      <c r="N221" s="8"/>
      <c r="O221" s="8"/>
      <c r="P221" s="8"/>
      <c r="Q221" s="8"/>
      <c r="R221" s="8"/>
      <c r="S221" s="8"/>
      <c r="T221" s="64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  <c r="AL221" s="8"/>
      <c r="AM221" s="8"/>
      <c r="AN221" s="8"/>
      <c r="AO221" s="8"/>
      <c r="AP221" s="8"/>
      <c r="AQ221" s="8"/>
      <c r="AR221" s="8"/>
      <c r="AS221" s="8"/>
      <c r="AT221" s="8"/>
      <c r="AU221" s="8"/>
      <c r="AV221" s="8"/>
      <c r="AW221" s="8"/>
      <c r="AX221" s="8"/>
      <c r="AY221" s="8"/>
      <c r="AZ221" s="8"/>
      <c r="BA221" s="8"/>
      <c r="BB221" s="8"/>
      <c r="BC221" s="8"/>
      <c r="BD221" s="8"/>
      <c r="BE221" s="8"/>
      <c r="BF221" s="8"/>
      <c r="BG221" s="8"/>
      <c r="BH221" s="8"/>
      <c r="BI221" s="8"/>
      <c r="BJ221" s="8"/>
      <c r="BK221" s="8"/>
      <c r="BL221" s="8"/>
      <c r="BM221" s="8"/>
      <c r="BN221" s="8"/>
      <c r="BO221" s="8"/>
      <c r="BP221" s="8"/>
      <c r="BQ221" s="8"/>
      <c r="BR221" s="8"/>
      <c r="BS221" s="8"/>
      <c r="BT221" s="8"/>
      <c r="BU221" s="8"/>
      <c r="BV221" s="8"/>
      <c r="BW221" s="8"/>
      <c r="BX221" s="8"/>
      <c r="BY221" s="8"/>
      <c r="BZ221" s="8"/>
      <c r="CA221" s="8"/>
      <c r="CB221" s="8"/>
      <c r="CC221" s="8"/>
      <c r="CD221" s="8"/>
      <c r="CE221" s="8"/>
      <c r="CF221" s="8"/>
      <c r="CG221" s="8"/>
      <c r="CH221" s="8"/>
      <c r="CI221" s="8"/>
      <c r="CJ221" s="8"/>
      <c r="CK221" s="8"/>
      <c r="CL221" s="8"/>
      <c r="CM221" s="8"/>
      <c r="CN221" s="8"/>
      <c r="CO221" s="8"/>
      <c r="CP221" s="8"/>
      <c r="CQ221" s="8"/>
      <c r="CR221" s="8"/>
      <c r="CS221" s="8"/>
      <c r="CT221" s="8"/>
      <c r="CU221" s="8"/>
      <c r="CV221" s="8"/>
      <c r="CW221" s="8"/>
      <c r="CX221" s="8"/>
      <c r="CY221" s="8"/>
      <c r="CZ221" s="8"/>
      <c r="DA221" s="8"/>
      <c r="DB221" s="8"/>
    </row>
    <row r="222" spans="1:106" ht="25.5" customHeight="1">
      <c r="A222" s="8"/>
      <c r="M222" s="8"/>
      <c r="N222" s="8"/>
      <c r="O222" s="8"/>
      <c r="P222" s="8"/>
      <c r="Q222" s="8"/>
      <c r="R222" s="8"/>
      <c r="S222" s="8"/>
      <c r="T222" s="64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  <c r="AL222" s="8"/>
      <c r="AM222" s="8"/>
      <c r="AN222" s="8"/>
      <c r="AO222" s="8"/>
      <c r="AP222" s="8"/>
      <c r="AQ222" s="8"/>
      <c r="AR222" s="8"/>
      <c r="AS222" s="8"/>
      <c r="AT222" s="8"/>
      <c r="AU222" s="8"/>
      <c r="AV222" s="8"/>
      <c r="AW222" s="8"/>
      <c r="AX222" s="8"/>
      <c r="AY222" s="8"/>
      <c r="AZ222" s="8"/>
      <c r="BA222" s="8"/>
      <c r="BB222" s="8"/>
      <c r="BC222" s="8"/>
      <c r="BD222" s="8"/>
      <c r="BE222" s="8"/>
      <c r="BF222" s="8"/>
      <c r="BG222" s="8"/>
      <c r="BH222" s="8"/>
      <c r="BI222" s="8"/>
      <c r="BJ222" s="8"/>
      <c r="BK222" s="8"/>
      <c r="BL222" s="8"/>
      <c r="BM222" s="8"/>
      <c r="BN222" s="8"/>
      <c r="BO222" s="8"/>
      <c r="BP222" s="8"/>
      <c r="BQ222" s="8"/>
      <c r="BR222" s="8"/>
      <c r="BS222" s="8"/>
      <c r="BT222" s="8"/>
      <c r="BU222" s="8"/>
      <c r="BV222" s="8"/>
      <c r="BW222" s="8"/>
      <c r="BX222" s="8"/>
      <c r="BY222" s="8"/>
      <c r="BZ222" s="8"/>
      <c r="CA222" s="8"/>
      <c r="CB222" s="8"/>
      <c r="CC222" s="8"/>
      <c r="CD222" s="8"/>
      <c r="CE222" s="8"/>
      <c r="CF222" s="8"/>
      <c r="CG222" s="8"/>
      <c r="CH222" s="8"/>
      <c r="CI222" s="8"/>
      <c r="CJ222" s="8"/>
      <c r="CK222" s="8"/>
      <c r="CL222" s="8"/>
      <c r="CM222" s="8"/>
      <c r="CN222" s="8"/>
      <c r="CO222" s="8"/>
      <c r="CP222" s="8"/>
      <c r="CQ222" s="8"/>
      <c r="CR222" s="8"/>
      <c r="CS222" s="8"/>
      <c r="CT222" s="8"/>
      <c r="CU222" s="8"/>
      <c r="CV222" s="8"/>
      <c r="CW222" s="8"/>
      <c r="CX222" s="8"/>
      <c r="CY222" s="8"/>
      <c r="CZ222" s="8"/>
      <c r="DA222" s="8"/>
      <c r="DB222" s="8"/>
    </row>
    <row r="223" spans="1:106" ht="25.5" customHeight="1">
      <c r="A223" s="8"/>
      <c r="M223" s="8"/>
      <c r="N223" s="8"/>
      <c r="O223" s="8"/>
      <c r="P223" s="8"/>
      <c r="Q223" s="8"/>
      <c r="R223" s="8"/>
      <c r="S223" s="8"/>
      <c r="T223" s="64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  <c r="AL223" s="8"/>
      <c r="AM223" s="8"/>
      <c r="AN223" s="8"/>
      <c r="AO223" s="8"/>
      <c r="AP223" s="8"/>
      <c r="AQ223" s="8"/>
      <c r="AR223" s="8"/>
      <c r="AS223" s="8"/>
      <c r="AT223" s="8"/>
      <c r="AU223" s="8"/>
      <c r="AV223" s="8"/>
      <c r="AW223" s="8"/>
      <c r="AX223" s="8"/>
      <c r="AY223" s="8"/>
      <c r="AZ223" s="8"/>
      <c r="BA223" s="8"/>
      <c r="BB223" s="8"/>
      <c r="BC223" s="8"/>
      <c r="BD223" s="8"/>
      <c r="BE223" s="8"/>
      <c r="BF223" s="8"/>
      <c r="BG223" s="8"/>
      <c r="BH223" s="8"/>
      <c r="BI223" s="8"/>
      <c r="BJ223" s="8"/>
      <c r="BK223" s="8"/>
      <c r="BL223" s="8"/>
      <c r="BM223" s="8"/>
      <c r="BN223" s="8"/>
      <c r="BO223" s="8"/>
      <c r="BP223" s="8"/>
      <c r="BQ223" s="8"/>
      <c r="BR223" s="8"/>
      <c r="BS223" s="8"/>
      <c r="BT223" s="8"/>
      <c r="BU223" s="8"/>
      <c r="BV223" s="8"/>
      <c r="BW223" s="8"/>
      <c r="BX223" s="8"/>
      <c r="BY223" s="8"/>
      <c r="BZ223" s="8"/>
      <c r="CA223" s="8"/>
      <c r="CB223" s="8"/>
      <c r="CC223" s="8"/>
      <c r="CD223" s="8"/>
      <c r="CE223" s="8"/>
      <c r="CF223" s="8"/>
      <c r="CG223" s="8"/>
      <c r="CH223" s="8"/>
      <c r="CI223" s="8"/>
      <c r="CJ223" s="8"/>
      <c r="CK223" s="8"/>
      <c r="CL223" s="8"/>
      <c r="CM223" s="8"/>
      <c r="CN223" s="8"/>
      <c r="CO223" s="8"/>
      <c r="CP223" s="8"/>
      <c r="CQ223" s="8"/>
      <c r="CR223" s="8"/>
      <c r="CS223" s="8"/>
      <c r="CT223" s="8"/>
      <c r="CU223" s="8"/>
      <c r="CV223" s="8"/>
      <c r="CW223" s="8"/>
      <c r="CX223" s="8"/>
      <c r="CY223" s="8"/>
      <c r="CZ223" s="8"/>
      <c r="DA223" s="8"/>
      <c r="DB223" s="8"/>
    </row>
    <row r="224" spans="1:106" ht="25.5" customHeight="1">
      <c r="A224" s="8"/>
      <c r="M224" s="8"/>
      <c r="N224" s="8"/>
      <c r="O224" s="8"/>
      <c r="P224" s="8"/>
      <c r="Q224" s="8"/>
      <c r="R224" s="8"/>
      <c r="S224" s="8"/>
      <c r="T224" s="64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  <c r="AL224" s="8"/>
      <c r="AM224" s="8"/>
      <c r="AN224" s="8"/>
      <c r="AO224" s="8"/>
      <c r="AP224" s="8"/>
      <c r="AQ224" s="8"/>
      <c r="AR224" s="8"/>
      <c r="AS224" s="8"/>
      <c r="AT224" s="8"/>
      <c r="AU224" s="8"/>
      <c r="AV224" s="8"/>
      <c r="AW224" s="8"/>
      <c r="AX224" s="8"/>
      <c r="AY224" s="8"/>
      <c r="AZ224" s="8"/>
      <c r="BA224" s="8"/>
      <c r="BB224" s="8"/>
      <c r="BC224" s="8"/>
      <c r="BD224" s="8"/>
      <c r="BE224" s="8"/>
      <c r="BF224" s="8"/>
      <c r="BG224" s="8"/>
      <c r="BH224" s="8"/>
      <c r="BI224" s="8"/>
      <c r="BJ224" s="8"/>
      <c r="BK224" s="8"/>
      <c r="BL224" s="8"/>
      <c r="BM224" s="8"/>
      <c r="BN224" s="8"/>
      <c r="BO224" s="8"/>
      <c r="BP224" s="8"/>
      <c r="BQ224" s="8"/>
      <c r="BR224" s="8"/>
      <c r="BS224" s="8"/>
      <c r="BT224" s="8"/>
      <c r="BU224" s="8"/>
      <c r="BV224" s="8"/>
      <c r="BW224" s="8"/>
      <c r="BX224" s="8"/>
      <c r="BY224" s="8"/>
      <c r="BZ224" s="8"/>
      <c r="CA224" s="8"/>
      <c r="CB224" s="8"/>
      <c r="CC224" s="8"/>
      <c r="CD224" s="8"/>
      <c r="CE224" s="8"/>
      <c r="CF224" s="8"/>
      <c r="CG224" s="8"/>
      <c r="CH224" s="8"/>
      <c r="CI224" s="8"/>
      <c r="CJ224" s="8"/>
      <c r="CK224" s="8"/>
      <c r="CL224" s="8"/>
      <c r="CM224" s="8"/>
      <c r="CN224" s="8"/>
      <c r="CO224" s="8"/>
      <c r="CP224" s="8"/>
      <c r="CQ224" s="8"/>
      <c r="CR224" s="8"/>
      <c r="CS224" s="8"/>
      <c r="CT224" s="8"/>
      <c r="CU224" s="8"/>
      <c r="CV224" s="8"/>
      <c r="CW224" s="8"/>
      <c r="CX224" s="8"/>
      <c r="CY224" s="8"/>
      <c r="CZ224" s="8"/>
      <c r="DA224" s="8"/>
      <c r="DB224" s="8"/>
    </row>
    <row r="225" spans="1:106" ht="25.5" customHeight="1">
      <c r="A225" s="8"/>
      <c r="M225" s="8"/>
      <c r="N225" s="8"/>
      <c r="O225" s="8"/>
      <c r="P225" s="8"/>
      <c r="Q225" s="8"/>
      <c r="R225" s="8"/>
      <c r="S225" s="8"/>
      <c r="T225" s="64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  <c r="AL225" s="8"/>
      <c r="AM225" s="8"/>
      <c r="AN225" s="8"/>
      <c r="AO225" s="8"/>
      <c r="AP225" s="8"/>
      <c r="AQ225" s="8"/>
      <c r="AR225" s="8"/>
      <c r="AS225" s="8"/>
      <c r="AT225" s="8"/>
      <c r="AU225" s="8"/>
      <c r="AV225" s="8"/>
      <c r="AW225" s="8"/>
      <c r="AX225" s="8"/>
      <c r="AY225" s="8"/>
      <c r="AZ225" s="8"/>
      <c r="BA225" s="8"/>
      <c r="BB225" s="8"/>
      <c r="BC225" s="8"/>
      <c r="BD225" s="8"/>
      <c r="BE225" s="8"/>
      <c r="BF225" s="8"/>
      <c r="BG225" s="8"/>
      <c r="BH225" s="8"/>
      <c r="BI225" s="8"/>
      <c r="BJ225" s="8"/>
      <c r="BK225" s="8"/>
      <c r="BL225" s="8"/>
      <c r="BM225" s="8"/>
      <c r="BN225" s="8"/>
      <c r="BO225" s="8"/>
      <c r="BP225" s="8"/>
      <c r="BQ225" s="8"/>
      <c r="BR225" s="8"/>
      <c r="BS225" s="8"/>
      <c r="BT225" s="8"/>
      <c r="BU225" s="8"/>
      <c r="BV225" s="8"/>
      <c r="BW225" s="8"/>
      <c r="BX225" s="8"/>
      <c r="BY225" s="8"/>
      <c r="BZ225" s="8"/>
      <c r="CA225" s="8"/>
      <c r="CB225" s="8"/>
      <c r="CC225" s="8"/>
      <c r="CD225" s="8"/>
      <c r="CE225" s="8"/>
      <c r="CF225" s="8"/>
      <c r="CG225" s="8"/>
      <c r="CH225" s="8"/>
      <c r="CI225" s="8"/>
      <c r="CJ225" s="8"/>
      <c r="CK225" s="8"/>
      <c r="CL225" s="8"/>
      <c r="CM225" s="8"/>
      <c r="CN225" s="8"/>
      <c r="CO225" s="8"/>
      <c r="CP225" s="8"/>
      <c r="CQ225" s="8"/>
      <c r="CR225" s="8"/>
      <c r="CS225" s="8"/>
      <c r="CT225" s="8"/>
      <c r="CU225" s="8"/>
      <c r="CV225" s="8"/>
      <c r="CW225" s="8"/>
      <c r="CX225" s="8"/>
      <c r="CY225" s="8"/>
      <c r="CZ225" s="8"/>
      <c r="DA225" s="8"/>
      <c r="DB225" s="8"/>
    </row>
    <row r="226" spans="1:106" ht="25.5" customHeight="1">
      <c r="A226" s="8"/>
      <c r="M226" s="8"/>
      <c r="N226" s="8"/>
      <c r="O226" s="8"/>
      <c r="P226" s="8"/>
      <c r="Q226" s="8"/>
      <c r="R226" s="8"/>
      <c r="S226" s="8"/>
      <c r="T226" s="64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  <c r="AL226" s="8"/>
      <c r="AM226" s="8"/>
      <c r="AN226" s="8"/>
      <c r="AO226" s="8"/>
      <c r="AP226" s="8"/>
      <c r="AQ226" s="8"/>
      <c r="AR226" s="8"/>
      <c r="AS226" s="8"/>
      <c r="AT226" s="8"/>
      <c r="AU226" s="8"/>
      <c r="AV226" s="8"/>
      <c r="AW226" s="8"/>
      <c r="AX226" s="8"/>
      <c r="AY226" s="8"/>
      <c r="AZ226" s="8"/>
      <c r="BA226" s="8"/>
      <c r="BB226" s="8"/>
      <c r="BC226" s="8"/>
      <c r="BD226" s="8"/>
      <c r="BE226" s="8"/>
      <c r="BF226" s="8"/>
      <c r="BG226" s="8"/>
      <c r="BH226" s="8"/>
      <c r="BI226" s="8"/>
      <c r="BJ226" s="8"/>
      <c r="BK226" s="8"/>
      <c r="BL226" s="8"/>
      <c r="BM226" s="8"/>
      <c r="BN226" s="8"/>
      <c r="BO226" s="8"/>
      <c r="BP226" s="8"/>
      <c r="BQ226" s="8"/>
      <c r="BR226" s="8"/>
      <c r="BS226" s="8"/>
      <c r="BT226" s="8"/>
      <c r="BU226" s="8"/>
      <c r="BV226" s="8"/>
      <c r="BW226" s="8"/>
      <c r="BX226" s="8"/>
      <c r="BY226" s="8"/>
      <c r="BZ226" s="8"/>
      <c r="CA226" s="8"/>
      <c r="CB226" s="8"/>
      <c r="CC226" s="8"/>
      <c r="CD226" s="8"/>
      <c r="CE226" s="8"/>
      <c r="CF226" s="8"/>
      <c r="CG226" s="8"/>
      <c r="CH226" s="8"/>
      <c r="CI226" s="8"/>
      <c r="CJ226" s="8"/>
      <c r="CK226" s="8"/>
      <c r="CL226" s="8"/>
      <c r="CM226" s="8"/>
      <c r="CN226" s="8"/>
      <c r="CO226" s="8"/>
      <c r="CP226" s="8"/>
      <c r="CQ226" s="8"/>
      <c r="CR226" s="8"/>
      <c r="CS226" s="8"/>
      <c r="CT226" s="8"/>
      <c r="CU226" s="8"/>
      <c r="CV226" s="8"/>
      <c r="CW226" s="8"/>
      <c r="CX226" s="8"/>
      <c r="CY226" s="8"/>
      <c r="CZ226" s="8"/>
      <c r="DA226" s="8"/>
      <c r="DB226" s="8"/>
    </row>
    <row r="227" spans="1:106" ht="25.5" customHeight="1">
      <c r="A227" s="8"/>
      <c r="M227" s="8"/>
      <c r="N227" s="8"/>
      <c r="O227" s="8"/>
      <c r="P227" s="8"/>
      <c r="Q227" s="8"/>
      <c r="R227" s="8"/>
      <c r="S227" s="8"/>
      <c r="T227" s="64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8"/>
      <c r="BF227" s="8"/>
      <c r="BG227" s="8"/>
      <c r="BH227" s="8"/>
      <c r="BI227" s="8"/>
      <c r="BJ227" s="8"/>
      <c r="BK227" s="8"/>
      <c r="BL227" s="8"/>
      <c r="BM227" s="8"/>
      <c r="BN227" s="8"/>
      <c r="BO227" s="8"/>
      <c r="BP227" s="8"/>
      <c r="BQ227" s="8"/>
      <c r="BR227" s="8"/>
      <c r="BS227" s="8"/>
      <c r="BT227" s="8"/>
      <c r="BU227" s="8"/>
      <c r="BV227" s="8"/>
      <c r="BW227" s="8"/>
      <c r="BX227" s="8"/>
      <c r="BY227" s="8"/>
      <c r="BZ227" s="8"/>
      <c r="CA227" s="8"/>
      <c r="CB227" s="8"/>
      <c r="CC227" s="8"/>
      <c r="CD227" s="8"/>
      <c r="CE227" s="8"/>
      <c r="CF227" s="8"/>
      <c r="CG227" s="8"/>
      <c r="CH227" s="8"/>
      <c r="CI227" s="8"/>
      <c r="CJ227" s="8"/>
      <c r="CK227" s="8"/>
      <c r="CL227" s="8"/>
      <c r="CM227" s="8"/>
      <c r="CN227" s="8"/>
      <c r="CO227" s="8"/>
      <c r="CP227" s="8"/>
      <c r="CQ227" s="8"/>
      <c r="CR227" s="8"/>
      <c r="CS227" s="8"/>
      <c r="CT227" s="8"/>
      <c r="CU227" s="8"/>
      <c r="CV227" s="8"/>
      <c r="CW227" s="8"/>
      <c r="CX227" s="8"/>
      <c r="CY227" s="8"/>
      <c r="CZ227" s="8"/>
      <c r="DA227" s="8"/>
      <c r="DB227" s="8"/>
    </row>
    <row r="228" spans="1:106" ht="25.5" customHeight="1">
      <c r="A228" s="8"/>
      <c r="M228" s="8"/>
      <c r="N228" s="8"/>
      <c r="O228" s="8"/>
      <c r="P228" s="8"/>
      <c r="Q228" s="8"/>
      <c r="R228" s="8"/>
      <c r="S228" s="8"/>
      <c r="T228" s="64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  <c r="AL228" s="8"/>
      <c r="AM228" s="8"/>
      <c r="AN228" s="8"/>
      <c r="AO228" s="8"/>
      <c r="AP228" s="8"/>
      <c r="AQ228" s="8"/>
      <c r="AR228" s="8"/>
      <c r="AS228" s="8"/>
      <c r="AT228" s="8"/>
      <c r="AU228" s="8"/>
      <c r="AV228" s="8"/>
      <c r="AW228" s="8"/>
      <c r="AX228" s="8"/>
      <c r="AY228" s="8"/>
      <c r="AZ228" s="8"/>
      <c r="BA228" s="8"/>
      <c r="BB228" s="8"/>
      <c r="BC228" s="8"/>
      <c r="BD228" s="8"/>
      <c r="BE228" s="8"/>
      <c r="BF228" s="8"/>
      <c r="BG228" s="8"/>
      <c r="BH228" s="8"/>
      <c r="BI228" s="8"/>
      <c r="BJ228" s="8"/>
      <c r="BK228" s="8"/>
      <c r="BL228" s="8"/>
      <c r="BM228" s="8"/>
      <c r="BN228" s="8"/>
      <c r="BO228" s="8"/>
      <c r="BP228" s="8"/>
      <c r="BQ228" s="8"/>
      <c r="BR228" s="8"/>
      <c r="BS228" s="8"/>
      <c r="BT228" s="8"/>
      <c r="BU228" s="8"/>
      <c r="BV228" s="8"/>
      <c r="BW228" s="8"/>
      <c r="BX228" s="8"/>
      <c r="BY228" s="8"/>
      <c r="BZ228" s="8"/>
      <c r="CA228" s="8"/>
      <c r="CB228" s="8"/>
      <c r="CC228" s="8"/>
      <c r="CD228" s="8"/>
      <c r="CE228" s="8"/>
      <c r="CF228" s="8"/>
      <c r="CG228" s="8"/>
      <c r="CH228" s="8"/>
      <c r="CI228" s="8"/>
      <c r="CJ228" s="8"/>
      <c r="CK228" s="8"/>
      <c r="CL228" s="8"/>
      <c r="CM228" s="8"/>
      <c r="CN228" s="8"/>
      <c r="CO228" s="8"/>
      <c r="CP228" s="8"/>
      <c r="CQ228" s="8"/>
      <c r="CR228" s="8"/>
      <c r="CS228" s="8"/>
      <c r="CT228" s="8"/>
      <c r="CU228" s="8"/>
      <c r="CV228" s="8"/>
      <c r="CW228" s="8"/>
      <c r="CX228" s="8"/>
      <c r="CY228" s="8"/>
      <c r="CZ228" s="8"/>
      <c r="DA228" s="8"/>
      <c r="DB228" s="8"/>
    </row>
    <row r="229" spans="1:106" ht="25.5" customHeight="1">
      <c r="A229" s="8"/>
      <c r="M229" s="8"/>
      <c r="N229" s="8"/>
      <c r="O229" s="8"/>
      <c r="P229" s="8"/>
      <c r="Q229" s="8"/>
      <c r="R229" s="8"/>
      <c r="S229" s="8"/>
      <c r="T229" s="64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  <c r="AL229" s="8"/>
      <c r="AM229" s="8"/>
      <c r="AN229" s="8"/>
      <c r="AO229" s="8"/>
      <c r="AP229" s="8"/>
      <c r="AQ229" s="8"/>
      <c r="AR229" s="8"/>
      <c r="AS229" s="8"/>
      <c r="AT229" s="8"/>
      <c r="AU229" s="8"/>
      <c r="AV229" s="8"/>
      <c r="AW229" s="8"/>
      <c r="AX229" s="8"/>
      <c r="AY229" s="8"/>
      <c r="AZ229" s="8"/>
      <c r="BA229" s="8"/>
      <c r="BB229" s="8"/>
      <c r="BC229" s="8"/>
      <c r="BD229" s="8"/>
      <c r="BE229" s="8"/>
      <c r="BF229" s="8"/>
      <c r="BG229" s="8"/>
      <c r="BH229" s="8"/>
      <c r="BI229" s="8"/>
      <c r="BJ229" s="8"/>
      <c r="BK229" s="8"/>
      <c r="BL229" s="8"/>
      <c r="BM229" s="8"/>
      <c r="BN229" s="8"/>
      <c r="BO229" s="8"/>
      <c r="BP229" s="8"/>
      <c r="BQ229" s="8"/>
      <c r="BR229" s="8"/>
      <c r="BS229" s="8"/>
      <c r="BT229" s="8"/>
      <c r="BU229" s="8"/>
      <c r="BV229" s="8"/>
      <c r="BW229" s="8"/>
      <c r="BX229" s="8"/>
      <c r="BY229" s="8"/>
      <c r="BZ229" s="8"/>
      <c r="CA229" s="8"/>
      <c r="CB229" s="8"/>
      <c r="CC229" s="8"/>
      <c r="CD229" s="8"/>
      <c r="CE229" s="8"/>
      <c r="CF229" s="8"/>
      <c r="CG229" s="8"/>
      <c r="CH229" s="8"/>
      <c r="CI229" s="8"/>
      <c r="CJ229" s="8"/>
      <c r="CK229" s="8"/>
      <c r="CL229" s="8"/>
      <c r="CM229" s="8"/>
      <c r="CN229" s="8"/>
      <c r="CO229" s="8"/>
      <c r="CP229" s="8"/>
      <c r="CQ229" s="8"/>
      <c r="CR229" s="8"/>
      <c r="CS229" s="8"/>
      <c r="CT229" s="8"/>
      <c r="CU229" s="8"/>
      <c r="CV229" s="8"/>
      <c r="CW229" s="8"/>
      <c r="CX229" s="8"/>
      <c r="CY229" s="8"/>
      <c r="CZ229" s="8"/>
      <c r="DA229" s="8"/>
      <c r="DB229" s="8"/>
    </row>
    <row r="230" spans="1:106" ht="25.5" customHeight="1">
      <c r="A230" s="8"/>
      <c r="M230" s="8"/>
      <c r="N230" s="8"/>
      <c r="O230" s="8"/>
      <c r="P230" s="8"/>
      <c r="Q230" s="8"/>
      <c r="R230" s="8"/>
      <c r="S230" s="8"/>
      <c r="T230" s="64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  <c r="AL230" s="8"/>
      <c r="AM230" s="8"/>
      <c r="AN230" s="8"/>
      <c r="AO230" s="8"/>
      <c r="AP230" s="8"/>
      <c r="AQ230" s="8"/>
      <c r="AR230" s="8"/>
      <c r="AS230" s="8"/>
      <c r="AT230" s="8"/>
      <c r="AU230" s="8"/>
      <c r="AV230" s="8"/>
      <c r="AW230" s="8"/>
      <c r="AX230" s="8"/>
      <c r="AY230" s="8"/>
      <c r="AZ230" s="8"/>
      <c r="BA230" s="8"/>
      <c r="BB230" s="8"/>
      <c r="BC230" s="8"/>
      <c r="BD230" s="8"/>
      <c r="BE230" s="8"/>
      <c r="BF230" s="8"/>
      <c r="BG230" s="8"/>
      <c r="BH230" s="8"/>
      <c r="BI230" s="8"/>
      <c r="BJ230" s="8"/>
      <c r="BK230" s="8"/>
      <c r="BL230" s="8"/>
      <c r="BM230" s="8"/>
      <c r="BN230" s="8"/>
      <c r="BO230" s="8"/>
      <c r="BP230" s="8"/>
      <c r="BQ230" s="8"/>
      <c r="BR230" s="8"/>
      <c r="BS230" s="8"/>
      <c r="BT230" s="8"/>
      <c r="BU230" s="8"/>
      <c r="BV230" s="8"/>
      <c r="BW230" s="8"/>
      <c r="BX230" s="8"/>
      <c r="BY230" s="8"/>
      <c r="BZ230" s="8"/>
      <c r="CA230" s="8"/>
      <c r="CB230" s="8"/>
      <c r="CC230" s="8"/>
      <c r="CD230" s="8"/>
      <c r="CE230" s="8"/>
      <c r="CF230" s="8"/>
      <c r="CG230" s="8"/>
      <c r="CH230" s="8"/>
      <c r="CI230" s="8"/>
      <c r="CJ230" s="8"/>
      <c r="CK230" s="8"/>
      <c r="CL230" s="8"/>
      <c r="CM230" s="8"/>
      <c r="CN230" s="8"/>
      <c r="CO230" s="8"/>
      <c r="CP230" s="8"/>
      <c r="CQ230" s="8"/>
      <c r="CR230" s="8"/>
      <c r="CS230" s="8"/>
      <c r="CT230" s="8"/>
      <c r="CU230" s="8"/>
      <c r="CV230" s="8"/>
      <c r="CW230" s="8"/>
      <c r="CX230" s="8"/>
      <c r="CY230" s="8"/>
      <c r="CZ230" s="8"/>
      <c r="DA230" s="8"/>
      <c r="DB230" s="8"/>
    </row>
    <row r="231" spans="1:106" ht="25.5" customHeight="1">
      <c r="A231" s="8"/>
      <c r="M231" s="8"/>
      <c r="N231" s="8"/>
      <c r="O231" s="8"/>
      <c r="P231" s="8"/>
      <c r="Q231" s="8"/>
      <c r="R231" s="8"/>
      <c r="S231" s="8"/>
      <c r="T231" s="64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  <c r="AL231" s="8"/>
      <c r="AM231" s="8"/>
      <c r="AN231" s="8"/>
      <c r="AO231" s="8"/>
      <c r="AP231" s="8"/>
      <c r="AQ231" s="8"/>
      <c r="AR231" s="8"/>
      <c r="AS231" s="8"/>
      <c r="AT231" s="8"/>
      <c r="AU231" s="8"/>
      <c r="AV231" s="8"/>
      <c r="AW231" s="8"/>
      <c r="AX231" s="8"/>
      <c r="AY231" s="8"/>
      <c r="AZ231" s="8"/>
      <c r="BA231" s="8"/>
      <c r="BB231" s="8"/>
      <c r="BC231" s="8"/>
      <c r="BD231" s="8"/>
      <c r="BE231" s="8"/>
      <c r="BF231" s="8"/>
      <c r="BG231" s="8"/>
      <c r="BH231" s="8"/>
      <c r="BI231" s="8"/>
      <c r="BJ231" s="8"/>
      <c r="BK231" s="8"/>
      <c r="BL231" s="8"/>
      <c r="BM231" s="8"/>
      <c r="BN231" s="8"/>
      <c r="BO231" s="8"/>
      <c r="BP231" s="8"/>
      <c r="BQ231" s="8"/>
      <c r="BR231" s="8"/>
      <c r="BS231" s="8"/>
      <c r="BT231" s="8"/>
      <c r="BU231" s="8"/>
      <c r="BV231" s="8"/>
      <c r="BW231" s="8"/>
      <c r="BX231" s="8"/>
      <c r="BY231" s="8"/>
      <c r="BZ231" s="8"/>
      <c r="CA231" s="8"/>
      <c r="CB231" s="8"/>
      <c r="CC231" s="8"/>
      <c r="CD231" s="8"/>
      <c r="CE231" s="8"/>
      <c r="CF231" s="8"/>
      <c r="CG231" s="8"/>
      <c r="CH231" s="8"/>
      <c r="CI231" s="8"/>
      <c r="CJ231" s="8"/>
      <c r="CK231" s="8"/>
      <c r="CL231" s="8"/>
      <c r="CM231" s="8"/>
      <c r="CN231" s="8"/>
      <c r="CO231" s="8"/>
      <c r="CP231" s="8"/>
      <c r="CQ231" s="8"/>
      <c r="CR231" s="8"/>
      <c r="CS231" s="8"/>
      <c r="CT231" s="8"/>
      <c r="CU231" s="8"/>
      <c r="CV231" s="8"/>
      <c r="CW231" s="8"/>
      <c r="CX231" s="8"/>
      <c r="CY231" s="8"/>
      <c r="CZ231" s="8"/>
      <c r="DA231" s="8"/>
      <c r="DB231" s="8"/>
    </row>
    <row r="232" spans="1:106" ht="25.5" customHeight="1">
      <c r="A232" s="8"/>
      <c r="M232" s="8"/>
      <c r="N232" s="8"/>
      <c r="O232" s="8"/>
      <c r="P232" s="8"/>
      <c r="Q232" s="8"/>
      <c r="R232" s="8"/>
      <c r="S232" s="8"/>
      <c r="T232" s="64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  <c r="AL232" s="8"/>
      <c r="AM232" s="8"/>
      <c r="AN232" s="8"/>
      <c r="AO232" s="8"/>
      <c r="AP232" s="8"/>
      <c r="AQ232" s="8"/>
      <c r="AR232" s="8"/>
      <c r="AS232" s="8"/>
      <c r="AT232" s="8"/>
      <c r="AU232" s="8"/>
      <c r="AV232" s="8"/>
      <c r="AW232" s="8"/>
      <c r="AX232" s="8"/>
      <c r="AY232" s="8"/>
      <c r="AZ232" s="8"/>
      <c r="BA232" s="8"/>
      <c r="BB232" s="8"/>
      <c r="BC232" s="8"/>
      <c r="BD232" s="8"/>
      <c r="BE232" s="8"/>
      <c r="BF232" s="8"/>
      <c r="BG232" s="8"/>
      <c r="BH232" s="8"/>
      <c r="BI232" s="8"/>
      <c r="BJ232" s="8"/>
      <c r="BK232" s="8"/>
      <c r="BL232" s="8"/>
      <c r="BM232" s="8"/>
      <c r="BN232" s="8"/>
      <c r="BO232" s="8"/>
      <c r="BP232" s="8"/>
      <c r="BQ232" s="8"/>
      <c r="BR232" s="8"/>
      <c r="BS232" s="8"/>
      <c r="BT232" s="8"/>
      <c r="BU232" s="8"/>
      <c r="BV232" s="8"/>
      <c r="BW232" s="8"/>
      <c r="BX232" s="8"/>
      <c r="BY232" s="8"/>
      <c r="BZ232" s="8"/>
      <c r="CA232" s="8"/>
      <c r="CB232" s="8"/>
      <c r="CC232" s="8"/>
      <c r="CD232" s="8"/>
      <c r="CE232" s="8"/>
      <c r="CF232" s="8"/>
      <c r="CG232" s="8"/>
      <c r="CH232" s="8"/>
      <c r="CI232" s="8"/>
      <c r="CJ232" s="8"/>
      <c r="CK232" s="8"/>
      <c r="CL232" s="8"/>
      <c r="CM232" s="8"/>
      <c r="CN232" s="8"/>
      <c r="CO232" s="8"/>
      <c r="CP232" s="8"/>
      <c r="CQ232" s="8"/>
      <c r="CR232" s="8"/>
      <c r="CS232" s="8"/>
      <c r="CT232" s="8"/>
      <c r="CU232" s="8"/>
      <c r="CV232" s="8"/>
      <c r="CW232" s="8"/>
      <c r="CX232" s="8"/>
      <c r="CY232" s="8"/>
      <c r="CZ232" s="8"/>
      <c r="DA232" s="8"/>
      <c r="DB232" s="8"/>
    </row>
    <row r="233" spans="1:106" ht="25.5" customHeight="1">
      <c r="A233" s="8"/>
      <c r="M233" s="8"/>
      <c r="N233" s="8"/>
      <c r="O233" s="8"/>
      <c r="P233" s="8"/>
      <c r="Q233" s="8"/>
      <c r="R233" s="8"/>
      <c r="S233" s="8"/>
      <c r="T233" s="64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  <c r="AL233" s="8"/>
      <c r="AM233" s="8"/>
      <c r="AN233" s="8"/>
      <c r="AO233" s="8"/>
      <c r="AP233" s="8"/>
      <c r="AQ233" s="8"/>
      <c r="AR233" s="8"/>
      <c r="AS233" s="8"/>
      <c r="AT233" s="8"/>
      <c r="AU233" s="8"/>
      <c r="AV233" s="8"/>
      <c r="AW233" s="8"/>
      <c r="AX233" s="8"/>
      <c r="AY233" s="8"/>
      <c r="AZ233" s="8"/>
      <c r="BA233" s="8"/>
      <c r="BB233" s="8"/>
      <c r="BC233" s="8"/>
      <c r="BD233" s="8"/>
      <c r="BE233" s="8"/>
      <c r="BF233" s="8"/>
      <c r="BG233" s="8"/>
      <c r="BH233" s="8"/>
      <c r="BI233" s="8"/>
      <c r="BJ233" s="8"/>
      <c r="BK233" s="8"/>
      <c r="BL233" s="8"/>
      <c r="BM233" s="8"/>
      <c r="BN233" s="8"/>
      <c r="BO233" s="8"/>
      <c r="BP233" s="8"/>
      <c r="BQ233" s="8"/>
      <c r="BR233" s="8"/>
      <c r="BS233" s="8"/>
      <c r="BT233" s="8"/>
      <c r="BU233" s="8"/>
      <c r="BV233" s="8"/>
      <c r="BW233" s="8"/>
      <c r="BX233" s="8"/>
      <c r="BY233" s="8"/>
      <c r="BZ233" s="8"/>
      <c r="CA233" s="8"/>
      <c r="CB233" s="8"/>
      <c r="CC233" s="8"/>
      <c r="CD233" s="8"/>
      <c r="CE233" s="8"/>
      <c r="CF233" s="8"/>
      <c r="CG233" s="8"/>
      <c r="CH233" s="8"/>
      <c r="CI233" s="8"/>
      <c r="CJ233" s="8"/>
      <c r="CK233" s="8"/>
      <c r="CL233" s="8"/>
      <c r="CM233" s="8"/>
      <c r="CN233" s="8"/>
      <c r="CO233" s="8"/>
      <c r="CP233" s="8"/>
      <c r="CQ233" s="8"/>
      <c r="CR233" s="8"/>
      <c r="CS233" s="8"/>
      <c r="CT233" s="8"/>
      <c r="CU233" s="8"/>
      <c r="CV233" s="8"/>
      <c r="CW233" s="8"/>
      <c r="CX233" s="8"/>
      <c r="CY233" s="8"/>
      <c r="CZ233" s="8"/>
      <c r="DA233" s="8"/>
      <c r="DB233" s="8"/>
    </row>
    <row r="234" spans="1:106" ht="25.5" customHeight="1">
      <c r="A234" s="8"/>
      <c r="M234" s="8"/>
      <c r="N234" s="8"/>
      <c r="O234" s="8"/>
      <c r="P234" s="8"/>
      <c r="Q234" s="8"/>
      <c r="R234" s="8"/>
      <c r="S234" s="8"/>
      <c r="T234" s="64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  <c r="AL234" s="8"/>
      <c r="AM234" s="8"/>
      <c r="AN234" s="8"/>
      <c r="AO234" s="8"/>
      <c r="AP234" s="8"/>
      <c r="AQ234" s="8"/>
      <c r="AR234" s="8"/>
      <c r="AS234" s="8"/>
      <c r="AT234" s="8"/>
      <c r="AU234" s="8"/>
      <c r="AV234" s="8"/>
      <c r="AW234" s="8"/>
      <c r="AX234" s="8"/>
      <c r="AY234" s="8"/>
      <c r="AZ234" s="8"/>
      <c r="BA234" s="8"/>
      <c r="BB234" s="8"/>
      <c r="BC234" s="8"/>
      <c r="BD234" s="8"/>
      <c r="BE234" s="8"/>
      <c r="BF234" s="8"/>
      <c r="BG234" s="8"/>
      <c r="BH234" s="8"/>
      <c r="BI234" s="8"/>
      <c r="BJ234" s="8"/>
      <c r="BK234" s="8"/>
      <c r="BL234" s="8"/>
      <c r="BM234" s="8"/>
      <c r="BN234" s="8"/>
      <c r="BO234" s="8"/>
      <c r="BP234" s="8"/>
      <c r="BQ234" s="8"/>
      <c r="BR234" s="8"/>
      <c r="BS234" s="8"/>
      <c r="BT234" s="8"/>
      <c r="BU234" s="8"/>
      <c r="BV234" s="8"/>
      <c r="BW234" s="8"/>
      <c r="BX234" s="8"/>
      <c r="BY234" s="8"/>
      <c r="BZ234" s="8"/>
      <c r="CA234" s="8"/>
      <c r="CB234" s="8"/>
      <c r="CC234" s="8"/>
      <c r="CD234" s="8"/>
      <c r="CE234" s="8"/>
      <c r="CF234" s="8"/>
      <c r="CG234" s="8"/>
      <c r="CH234" s="8"/>
      <c r="CI234" s="8"/>
      <c r="CJ234" s="8"/>
      <c r="CK234" s="8"/>
      <c r="CL234" s="8"/>
      <c r="CM234" s="8"/>
      <c r="CN234" s="8"/>
      <c r="CO234" s="8"/>
      <c r="CP234" s="8"/>
      <c r="CQ234" s="8"/>
      <c r="CR234" s="8"/>
      <c r="CS234" s="8"/>
      <c r="CT234" s="8"/>
      <c r="CU234" s="8"/>
      <c r="CV234" s="8"/>
      <c r="CW234" s="8"/>
      <c r="CX234" s="8"/>
      <c r="CY234" s="8"/>
      <c r="CZ234" s="8"/>
      <c r="DA234" s="8"/>
      <c r="DB234" s="8"/>
    </row>
    <row r="235" spans="1:106" ht="25.5" customHeight="1">
      <c r="A235" s="8"/>
      <c r="M235" s="8"/>
      <c r="N235" s="8"/>
      <c r="O235" s="8"/>
      <c r="P235" s="8"/>
      <c r="Q235" s="8"/>
      <c r="R235" s="8"/>
      <c r="S235" s="8"/>
      <c r="T235" s="64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  <c r="AL235" s="8"/>
      <c r="AM235" s="8"/>
      <c r="AN235" s="8"/>
      <c r="AO235" s="8"/>
      <c r="AP235" s="8"/>
      <c r="AQ235" s="8"/>
      <c r="AR235" s="8"/>
      <c r="AS235" s="8"/>
      <c r="AT235" s="8"/>
      <c r="AU235" s="8"/>
      <c r="AV235" s="8"/>
      <c r="AW235" s="8"/>
      <c r="AX235" s="8"/>
      <c r="AY235" s="8"/>
      <c r="AZ235" s="8"/>
      <c r="BA235" s="8"/>
      <c r="BB235" s="8"/>
      <c r="BC235" s="8"/>
      <c r="BD235" s="8"/>
      <c r="BE235" s="8"/>
      <c r="BF235" s="8"/>
      <c r="BG235" s="8"/>
      <c r="BH235" s="8"/>
      <c r="BI235" s="8"/>
      <c r="BJ235" s="8"/>
      <c r="BK235" s="8"/>
      <c r="BL235" s="8"/>
      <c r="BM235" s="8"/>
      <c r="BN235" s="8"/>
      <c r="BO235" s="8"/>
      <c r="BP235" s="8"/>
      <c r="BQ235" s="8"/>
      <c r="BR235" s="8"/>
      <c r="BS235" s="8"/>
      <c r="BT235" s="8"/>
      <c r="BU235" s="8"/>
      <c r="BV235" s="8"/>
      <c r="BW235" s="8"/>
      <c r="BX235" s="8"/>
      <c r="BY235" s="8"/>
      <c r="BZ235" s="8"/>
      <c r="CA235" s="8"/>
      <c r="CB235" s="8"/>
      <c r="CC235" s="8"/>
      <c r="CD235" s="8"/>
      <c r="CE235" s="8"/>
      <c r="CF235" s="8"/>
      <c r="CG235" s="8"/>
      <c r="CH235" s="8"/>
      <c r="CI235" s="8"/>
      <c r="CJ235" s="8"/>
      <c r="CK235" s="8"/>
      <c r="CL235" s="8"/>
      <c r="CM235" s="8"/>
      <c r="CN235" s="8"/>
      <c r="CO235" s="8"/>
      <c r="CP235" s="8"/>
      <c r="CQ235" s="8"/>
      <c r="CR235" s="8"/>
      <c r="CS235" s="8"/>
      <c r="CT235" s="8"/>
      <c r="CU235" s="8"/>
      <c r="CV235" s="8"/>
      <c r="CW235" s="8"/>
      <c r="CX235" s="8"/>
      <c r="CY235" s="8"/>
      <c r="CZ235" s="8"/>
      <c r="DA235" s="8"/>
      <c r="DB235" s="8"/>
    </row>
    <row r="236" spans="1:106" ht="25.5" customHeight="1">
      <c r="A236" s="8"/>
      <c r="M236" s="8"/>
      <c r="N236" s="8"/>
      <c r="O236" s="8"/>
      <c r="P236" s="8"/>
      <c r="Q236" s="8"/>
      <c r="R236" s="8"/>
      <c r="S236" s="8"/>
      <c r="T236" s="64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  <c r="AL236" s="8"/>
      <c r="AM236" s="8"/>
      <c r="AN236" s="8"/>
      <c r="AO236" s="8"/>
      <c r="AP236" s="8"/>
      <c r="AQ236" s="8"/>
      <c r="AR236" s="8"/>
      <c r="AS236" s="8"/>
      <c r="AT236" s="8"/>
      <c r="AU236" s="8"/>
      <c r="AV236" s="8"/>
      <c r="AW236" s="8"/>
      <c r="AX236" s="8"/>
      <c r="AY236" s="8"/>
      <c r="AZ236" s="8"/>
      <c r="BA236" s="8"/>
      <c r="BB236" s="8"/>
      <c r="BC236" s="8"/>
      <c r="BD236" s="8"/>
      <c r="BE236" s="8"/>
      <c r="BF236" s="8"/>
      <c r="BG236" s="8"/>
      <c r="BH236" s="8"/>
      <c r="BI236" s="8"/>
      <c r="BJ236" s="8"/>
      <c r="BK236" s="8"/>
      <c r="BL236" s="8"/>
      <c r="BM236" s="8"/>
      <c r="BN236" s="8"/>
      <c r="BO236" s="8"/>
      <c r="BP236" s="8"/>
      <c r="BQ236" s="8"/>
      <c r="BR236" s="8"/>
      <c r="BS236" s="8"/>
      <c r="BT236" s="8"/>
      <c r="BU236" s="8"/>
      <c r="BV236" s="8"/>
      <c r="BW236" s="8"/>
      <c r="BX236" s="8"/>
      <c r="BY236" s="8"/>
      <c r="BZ236" s="8"/>
      <c r="CA236" s="8"/>
      <c r="CB236" s="8"/>
      <c r="CC236" s="8"/>
      <c r="CD236" s="8"/>
      <c r="CE236" s="8"/>
      <c r="CF236" s="8"/>
      <c r="CG236" s="8"/>
      <c r="CH236" s="8"/>
      <c r="CI236" s="8"/>
      <c r="CJ236" s="8"/>
      <c r="CK236" s="8"/>
      <c r="CL236" s="8"/>
      <c r="CM236" s="8"/>
      <c r="CN236" s="8"/>
      <c r="CO236" s="8"/>
      <c r="CP236" s="8"/>
      <c r="CQ236" s="8"/>
      <c r="CR236" s="8"/>
      <c r="CS236" s="8"/>
      <c r="CT236" s="8"/>
      <c r="CU236" s="8"/>
      <c r="CV236" s="8"/>
      <c r="CW236" s="8"/>
      <c r="CX236" s="8"/>
      <c r="CY236" s="8"/>
      <c r="CZ236" s="8"/>
      <c r="DA236" s="8"/>
      <c r="DB236" s="8"/>
    </row>
    <row r="237" spans="1:106" ht="25.5" customHeight="1">
      <c r="A237" s="8"/>
      <c r="M237" s="8"/>
      <c r="N237" s="8"/>
      <c r="O237" s="8"/>
      <c r="P237" s="8"/>
      <c r="Q237" s="8"/>
      <c r="R237" s="8"/>
      <c r="S237" s="8"/>
      <c r="T237" s="64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8"/>
      <c r="BF237" s="8"/>
      <c r="BG237" s="8"/>
      <c r="BH237" s="8"/>
      <c r="BI237" s="8"/>
      <c r="BJ237" s="8"/>
      <c r="BK237" s="8"/>
      <c r="BL237" s="8"/>
      <c r="BM237" s="8"/>
      <c r="BN237" s="8"/>
      <c r="BO237" s="8"/>
      <c r="BP237" s="8"/>
      <c r="BQ237" s="8"/>
      <c r="BR237" s="8"/>
      <c r="BS237" s="8"/>
      <c r="BT237" s="8"/>
      <c r="BU237" s="8"/>
      <c r="BV237" s="8"/>
      <c r="BW237" s="8"/>
      <c r="BX237" s="8"/>
      <c r="BY237" s="8"/>
      <c r="BZ237" s="8"/>
      <c r="CA237" s="8"/>
      <c r="CB237" s="8"/>
      <c r="CC237" s="8"/>
      <c r="CD237" s="8"/>
      <c r="CE237" s="8"/>
      <c r="CF237" s="8"/>
      <c r="CG237" s="8"/>
      <c r="CH237" s="8"/>
      <c r="CI237" s="8"/>
      <c r="CJ237" s="8"/>
      <c r="CK237" s="8"/>
      <c r="CL237" s="8"/>
      <c r="CM237" s="8"/>
      <c r="CN237" s="8"/>
      <c r="CO237" s="8"/>
      <c r="CP237" s="8"/>
      <c r="CQ237" s="8"/>
      <c r="CR237" s="8"/>
      <c r="CS237" s="8"/>
      <c r="CT237" s="8"/>
      <c r="CU237" s="8"/>
      <c r="CV237" s="8"/>
      <c r="CW237" s="8"/>
      <c r="CX237" s="8"/>
      <c r="CY237" s="8"/>
      <c r="CZ237" s="8"/>
      <c r="DA237" s="8"/>
      <c r="DB237" s="8"/>
    </row>
    <row r="238" spans="1:106" ht="25.5" customHeight="1">
      <c r="A238" s="8"/>
      <c r="M238" s="8"/>
      <c r="N238" s="8"/>
      <c r="O238" s="8"/>
      <c r="P238" s="8"/>
      <c r="Q238" s="8"/>
      <c r="R238" s="8"/>
      <c r="S238" s="8"/>
      <c r="T238" s="64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  <c r="AL238" s="8"/>
      <c r="AM238" s="8"/>
      <c r="AN238" s="8"/>
      <c r="AO238" s="8"/>
      <c r="AP238" s="8"/>
      <c r="AQ238" s="8"/>
      <c r="AR238" s="8"/>
      <c r="AS238" s="8"/>
      <c r="AT238" s="8"/>
      <c r="AU238" s="8"/>
      <c r="AV238" s="8"/>
      <c r="AW238" s="8"/>
      <c r="AX238" s="8"/>
      <c r="AY238" s="8"/>
      <c r="AZ238" s="8"/>
      <c r="BA238" s="8"/>
      <c r="BB238" s="8"/>
      <c r="BC238" s="8"/>
      <c r="BD238" s="8"/>
      <c r="BE238" s="8"/>
      <c r="BF238" s="8"/>
      <c r="BG238" s="8"/>
      <c r="BH238" s="8"/>
      <c r="BI238" s="8"/>
      <c r="BJ238" s="8"/>
      <c r="BK238" s="8"/>
      <c r="BL238" s="8"/>
      <c r="BM238" s="8"/>
      <c r="BN238" s="8"/>
      <c r="BO238" s="8"/>
      <c r="BP238" s="8"/>
      <c r="BQ238" s="8"/>
      <c r="BR238" s="8"/>
      <c r="BS238" s="8"/>
      <c r="BT238" s="8"/>
      <c r="BU238" s="8"/>
      <c r="BV238" s="8"/>
      <c r="BW238" s="8"/>
      <c r="BX238" s="8"/>
      <c r="BY238" s="8"/>
      <c r="BZ238" s="8"/>
      <c r="CA238" s="8"/>
      <c r="CB238" s="8"/>
      <c r="CC238" s="8"/>
      <c r="CD238" s="8"/>
      <c r="CE238" s="8"/>
      <c r="CF238" s="8"/>
      <c r="CG238" s="8"/>
      <c r="CH238" s="8"/>
      <c r="CI238" s="8"/>
      <c r="CJ238" s="8"/>
      <c r="CK238" s="8"/>
      <c r="CL238" s="8"/>
      <c r="CM238" s="8"/>
      <c r="CN238" s="8"/>
      <c r="CO238" s="8"/>
      <c r="CP238" s="8"/>
      <c r="CQ238" s="8"/>
      <c r="CR238" s="8"/>
      <c r="CS238" s="8"/>
      <c r="CT238" s="8"/>
      <c r="CU238" s="8"/>
      <c r="CV238" s="8"/>
      <c r="CW238" s="8"/>
      <c r="CX238" s="8"/>
      <c r="CY238" s="8"/>
      <c r="CZ238" s="8"/>
      <c r="DA238" s="8"/>
      <c r="DB238" s="8"/>
    </row>
    <row r="239" spans="1:106" ht="25.5" customHeight="1">
      <c r="A239" s="8"/>
      <c r="M239" s="8"/>
      <c r="N239" s="8"/>
      <c r="O239" s="8"/>
      <c r="P239" s="8"/>
      <c r="Q239" s="8"/>
      <c r="R239" s="8"/>
      <c r="S239" s="8"/>
      <c r="T239" s="64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8"/>
      <c r="BF239" s="8"/>
      <c r="BG239" s="8"/>
      <c r="BH239" s="8"/>
      <c r="BI239" s="8"/>
      <c r="BJ239" s="8"/>
      <c r="BK239" s="8"/>
      <c r="BL239" s="8"/>
      <c r="BM239" s="8"/>
      <c r="BN239" s="8"/>
      <c r="BO239" s="8"/>
      <c r="BP239" s="8"/>
      <c r="BQ239" s="8"/>
      <c r="BR239" s="8"/>
      <c r="BS239" s="8"/>
      <c r="BT239" s="8"/>
      <c r="BU239" s="8"/>
      <c r="BV239" s="8"/>
      <c r="BW239" s="8"/>
      <c r="BX239" s="8"/>
      <c r="BY239" s="8"/>
      <c r="BZ239" s="8"/>
      <c r="CA239" s="8"/>
      <c r="CB239" s="8"/>
      <c r="CC239" s="8"/>
      <c r="CD239" s="8"/>
      <c r="CE239" s="8"/>
      <c r="CF239" s="8"/>
      <c r="CG239" s="8"/>
      <c r="CH239" s="8"/>
      <c r="CI239" s="8"/>
      <c r="CJ239" s="8"/>
      <c r="CK239" s="8"/>
      <c r="CL239" s="8"/>
      <c r="CM239" s="8"/>
      <c r="CN239" s="8"/>
      <c r="CO239" s="8"/>
      <c r="CP239" s="8"/>
      <c r="CQ239" s="8"/>
      <c r="CR239" s="8"/>
      <c r="CS239" s="8"/>
      <c r="CT239" s="8"/>
      <c r="CU239" s="8"/>
      <c r="CV239" s="8"/>
      <c r="CW239" s="8"/>
      <c r="CX239" s="8"/>
      <c r="CY239" s="8"/>
      <c r="CZ239" s="8"/>
      <c r="DA239" s="8"/>
      <c r="DB239" s="8"/>
    </row>
    <row r="240" spans="1:106" ht="25.5" customHeight="1">
      <c r="A240" s="8"/>
      <c r="M240" s="8"/>
      <c r="N240" s="8"/>
      <c r="O240" s="8"/>
      <c r="P240" s="8"/>
      <c r="Q240" s="8"/>
      <c r="R240" s="8"/>
      <c r="S240" s="8"/>
      <c r="T240" s="64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  <c r="AL240" s="8"/>
      <c r="AM240" s="8"/>
      <c r="AN240" s="8"/>
      <c r="AO240" s="8"/>
      <c r="AP240" s="8"/>
      <c r="AQ240" s="8"/>
      <c r="AR240" s="8"/>
      <c r="AS240" s="8"/>
      <c r="AT240" s="8"/>
      <c r="AU240" s="8"/>
      <c r="AV240" s="8"/>
      <c r="AW240" s="8"/>
      <c r="AX240" s="8"/>
      <c r="AY240" s="8"/>
      <c r="AZ240" s="8"/>
      <c r="BA240" s="8"/>
      <c r="BB240" s="8"/>
      <c r="BC240" s="8"/>
      <c r="BD240" s="8"/>
      <c r="BE240" s="8"/>
      <c r="BF240" s="8"/>
      <c r="BG240" s="8"/>
      <c r="BH240" s="8"/>
      <c r="BI240" s="8"/>
      <c r="BJ240" s="8"/>
      <c r="BK240" s="8"/>
      <c r="BL240" s="8"/>
      <c r="BM240" s="8"/>
      <c r="BN240" s="8"/>
      <c r="BO240" s="8"/>
      <c r="BP240" s="8"/>
      <c r="BQ240" s="8"/>
      <c r="BR240" s="8"/>
      <c r="BS240" s="8"/>
      <c r="BT240" s="8"/>
      <c r="BU240" s="8"/>
      <c r="BV240" s="8"/>
      <c r="BW240" s="8"/>
      <c r="BX240" s="8"/>
      <c r="BY240" s="8"/>
      <c r="BZ240" s="8"/>
      <c r="CA240" s="8"/>
      <c r="CB240" s="8"/>
      <c r="CC240" s="8"/>
      <c r="CD240" s="8"/>
      <c r="CE240" s="8"/>
      <c r="CF240" s="8"/>
      <c r="CG240" s="8"/>
      <c r="CH240" s="8"/>
      <c r="CI240" s="8"/>
      <c r="CJ240" s="8"/>
      <c r="CK240" s="8"/>
      <c r="CL240" s="8"/>
      <c r="CM240" s="8"/>
      <c r="CN240" s="8"/>
      <c r="CO240" s="8"/>
      <c r="CP240" s="8"/>
      <c r="CQ240" s="8"/>
      <c r="CR240" s="8"/>
      <c r="CS240" s="8"/>
      <c r="CT240" s="8"/>
      <c r="CU240" s="8"/>
      <c r="CV240" s="8"/>
      <c r="CW240" s="8"/>
      <c r="CX240" s="8"/>
      <c r="CY240" s="8"/>
      <c r="CZ240" s="8"/>
      <c r="DA240" s="8"/>
      <c r="DB240" s="8"/>
    </row>
    <row r="241" spans="1:106" ht="25.5" customHeight="1">
      <c r="A241" s="8"/>
      <c r="M241" s="8"/>
      <c r="N241" s="8"/>
      <c r="O241" s="8"/>
      <c r="P241" s="8"/>
      <c r="Q241" s="8"/>
      <c r="R241" s="8"/>
      <c r="S241" s="8"/>
      <c r="T241" s="64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  <c r="AL241" s="8"/>
      <c r="AM241" s="8"/>
      <c r="AN241" s="8"/>
      <c r="AO241" s="8"/>
      <c r="AP241" s="8"/>
      <c r="AQ241" s="8"/>
      <c r="AR241" s="8"/>
      <c r="AS241" s="8"/>
      <c r="AT241" s="8"/>
      <c r="AU241" s="8"/>
      <c r="AV241" s="8"/>
      <c r="AW241" s="8"/>
      <c r="AX241" s="8"/>
      <c r="AY241" s="8"/>
      <c r="AZ241" s="8"/>
      <c r="BA241" s="8"/>
      <c r="BB241" s="8"/>
      <c r="BC241" s="8"/>
      <c r="BD241" s="8"/>
      <c r="BE241" s="8"/>
      <c r="BF241" s="8"/>
      <c r="BG241" s="8"/>
      <c r="BH241" s="8"/>
      <c r="BI241" s="8"/>
      <c r="BJ241" s="8"/>
      <c r="BK241" s="8"/>
      <c r="BL241" s="8"/>
      <c r="BM241" s="8"/>
      <c r="BN241" s="8"/>
      <c r="BO241" s="8"/>
      <c r="BP241" s="8"/>
      <c r="BQ241" s="8"/>
      <c r="BR241" s="8"/>
      <c r="BS241" s="8"/>
      <c r="BT241" s="8"/>
      <c r="BU241" s="8"/>
      <c r="BV241" s="8"/>
      <c r="BW241" s="8"/>
      <c r="BX241" s="8"/>
      <c r="BY241" s="8"/>
      <c r="BZ241" s="8"/>
      <c r="CA241" s="8"/>
      <c r="CB241" s="8"/>
      <c r="CC241" s="8"/>
      <c r="CD241" s="8"/>
      <c r="CE241" s="8"/>
      <c r="CF241" s="8"/>
      <c r="CG241" s="8"/>
      <c r="CH241" s="8"/>
      <c r="CI241" s="8"/>
      <c r="CJ241" s="8"/>
      <c r="CK241" s="8"/>
      <c r="CL241" s="8"/>
      <c r="CM241" s="8"/>
      <c r="CN241" s="8"/>
      <c r="CO241" s="8"/>
      <c r="CP241" s="8"/>
      <c r="CQ241" s="8"/>
      <c r="CR241" s="8"/>
      <c r="CS241" s="8"/>
      <c r="CT241" s="8"/>
      <c r="CU241" s="8"/>
      <c r="CV241" s="8"/>
      <c r="CW241" s="8"/>
      <c r="CX241" s="8"/>
      <c r="CY241" s="8"/>
      <c r="CZ241" s="8"/>
      <c r="DA241" s="8"/>
      <c r="DB241" s="8"/>
    </row>
    <row r="242" spans="1:106" ht="25.5" customHeight="1">
      <c r="A242" s="8"/>
      <c r="M242" s="8"/>
      <c r="N242" s="8"/>
      <c r="O242" s="8"/>
      <c r="P242" s="8"/>
      <c r="Q242" s="8"/>
      <c r="R242" s="8"/>
      <c r="S242" s="8"/>
      <c r="T242" s="64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/>
      <c r="AV242" s="8"/>
      <c r="AW242" s="8"/>
      <c r="AX242" s="8"/>
      <c r="AY242" s="8"/>
      <c r="AZ242" s="8"/>
      <c r="BA242" s="8"/>
      <c r="BB242" s="8"/>
      <c r="BC242" s="8"/>
      <c r="BD242" s="8"/>
      <c r="BE242" s="8"/>
      <c r="BF242" s="8"/>
      <c r="BG242" s="8"/>
      <c r="BH242" s="8"/>
      <c r="BI242" s="8"/>
      <c r="BJ242" s="8"/>
      <c r="BK242" s="8"/>
      <c r="BL242" s="8"/>
      <c r="BM242" s="8"/>
      <c r="BN242" s="8"/>
      <c r="BO242" s="8"/>
      <c r="BP242" s="8"/>
      <c r="BQ242" s="8"/>
      <c r="BR242" s="8"/>
      <c r="BS242" s="8"/>
      <c r="BT242" s="8"/>
      <c r="BU242" s="8"/>
      <c r="BV242" s="8"/>
      <c r="BW242" s="8"/>
      <c r="BX242" s="8"/>
      <c r="BY242" s="8"/>
      <c r="BZ242" s="8"/>
      <c r="CA242" s="8"/>
      <c r="CB242" s="8"/>
      <c r="CC242" s="8"/>
      <c r="CD242" s="8"/>
      <c r="CE242" s="8"/>
      <c r="CF242" s="8"/>
      <c r="CG242" s="8"/>
      <c r="CH242" s="8"/>
      <c r="CI242" s="8"/>
      <c r="CJ242" s="8"/>
      <c r="CK242" s="8"/>
      <c r="CL242" s="8"/>
      <c r="CM242" s="8"/>
      <c r="CN242" s="8"/>
      <c r="CO242" s="8"/>
      <c r="CP242" s="8"/>
      <c r="CQ242" s="8"/>
      <c r="CR242" s="8"/>
      <c r="CS242" s="8"/>
      <c r="CT242" s="8"/>
      <c r="CU242" s="8"/>
      <c r="CV242" s="8"/>
      <c r="CW242" s="8"/>
      <c r="CX242" s="8"/>
      <c r="CY242" s="8"/>
      <c r="CZ242" s="8"/>
      <c r="DA242" s="8"/>
      <c r="DB242" s="8"/>
    </row>
    <row r="243" spans="1:106" ht="25.5" customHeight="1">
      <c r="A243" s="8"/>
      <c r="M243" s="8"/>
      <c r="N243" s="8"/>
      <c r="O243" s="8"/>
      <c r="P243" s="8"/>
      <c r="Q243" s="8"/>
      <c r="R243" s="8"/>
      <c r="S243" s="8"/>
      <c r="T243" s="64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  <c r="AL243" s="8"/>
      <c r="AM243" s="8"/>
      <c r="AN243" s="8"/>
      <c r="AO243" s="8"/>
      <c r="AP243" s="8"/>
      <c r="AQ243" s="8"/>
      <c r="AR243" s="8"/>
      <c r="AS243" s="8"/>
      <c r="AT243" s="8"/>
      <c r="AU243" s="8"/>
      <c r="AV243" s="8"/>
      <c r="AW243" s="8"/>
      <c r="AX243" s="8"/>
      <c r="AY243" s="8"/>
      <c r="AZ243" s="8"/>
      <c r="BA243" s="8"/>
      <c r="BB243" s="8"/>
      <c r="BC243" s="8"/>
      <c r="BD243" s="8"/>
      <c r="BE243" s="8"/>
      <c r="BF243" s="8"/>
      <c r="BG243" s="8"/>
      <c r="BH243" s="8"/>
      <c r="BI243" s="8"/>
      <c r="BJ243" s="8"/>
      <c r="BK243" s="8"/>
      <c r="BL243" s="8"/>
      <c r="BM243" s="8"/>
      <c r="BN243" s="8"/>
      <c r="BO243" s="8"/>
      <c r="BP243" s="8"/>
      <c r="BQ243" s="8"/>
      <c r="BR243" s="8"/>
      <c r="BS243" s="8"/>
      <c r="BT243" s="8"/>
      <c r="BU243" s="8"/>
      <c r="BV243" s="8"/>
      <c r="BW243" s="8"/>
      <c r="BX243" s="8"/>
      <c r="BY243" s="8"/>
      <c r="BZ243" s="8"/>
      <c r="CA243" s="8"/>
      <c r="CB243" s="8"/>
      <c r="CC243" s="8"/>
      <c r="CD243" s="8"/>
      <c r="CE243" s="8"/>
      <c r="CF243" s="8"/>
      <c r="CG243" s="8"/>
      <c r="CH243" s="8"/>
      <c r="CI243" s="8"/>
      <c r="CJ243" s="8"/>
      <c r="CK243" s="8"/>
      <c r="CL243" s="8"/>
      <c r="CM243" s="8"/>
      <c r="CN243" s="8"/>
      <c r="CO243" s="8"/>
      <c r="CP243" s="8"/>
      <c r="CQ243" s="8"/>
      <c r="CR243" s="8"/>
      <c r="CS243" s="8"/>
      <c r="CT243" s="8"/>
      <c r="CU243" s="8"/>
      <c r="CV243" s="8"/>
      <c r="CW243" s="8"/>
      <c r="CX243" s="8"/>
      <c r="CY243" s="8"/>
      <c r="CZ243" s="8"/>
      <c r="DA243" s="8"/>
      <c r="DB243" s="8"/>
    </row>
    <row r="244" spans="1:106" ht="25.5" customHeight="1">
      <c r="A244" s="8"/>
      <c r="M244" s="8"/>
      <c r="N244" s="8"/>
      <c r="O244" s="8"/>
      <c r="P244" s="8"/>
      <c r="Q244" s="8"/>
      <c r="R244" s="8"/>
      <c r="S244" s="8"/>
      <c r="T244" s="64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  <c r="AL244" s="8"/>
      <c r="AM244" s="8"/>
      <c r="AN244" s="8"/>
      <c r="AO244" s="8"/>
      <c r="AP244" s="8"/>
      <c r="AQ244" s="8"/>
      <c r="AR244" s="8"/>
      <c r="AS244" s="8"/>
      <c r="AT244" s="8"/>
      <c r="AU244" s="8"/>
      <c r="AV244" s="8"/>
      <c r="AW244" s="8"/>
      <c r="AX244" s="8"/>
      <c r="AY244" s="8"/>
      <c r="AZ244" s="8"/>
      <c r="BA244" s="8"/>
      <c r="BB244" s="8"/>
      <c r="BC244" s="8"/>
      <c r="BD244" s="8"/>
      <c r="BE244" s="8"/>
      <c r="BF244" s="8"/>
      <c r="BG244" s="8"/>
      <c r="BH244" s="8"/>
      <c r="BI244" s="8"/>
      <c r="BJ244" s="8"/>
      <c r="BK244" s="8"/>
      <c r="BL244" s="8"/>
      <c r="BM244" s="8"/>
      <c r="BN244" s="8"/>
      <c r="BO244" s="8"/>
      <c r="BP244" s="8"/>
      <c r="BQ244" s="8"/>
      <c r="BR244" s="8"/>
      <c r="BS244" s="8"/>
      <c r="BT244" s="8"/>
      <c r="BU244" s="8"/>
      <c r="BV244" s="8"/>
      <c r="BW244" s="8"/>
      <c r="BX244" s="8"/>
      <c r="BY244" s="8"/>
      <c r="BZ244" s="8"/>
      <c r="CA244" s="8"/>
      <c r="CB244" s="8"/>
      <c r="CC244" s="8"/>
      <c r="CD244" s="8"/>
      <c r="CE244" s="8"/>
      <c r="CF244" s="8"/>
      <c r="CG244" s="8"/>
      <c r="CH244" s="8"/>
      <c r="CI244" s="8"/>
      <c r="CJ244" s="8"/>
      <c r="CK244" s="8"/>
      <c r="CL244" s="8"/>
      <c r="CM244" s="8"/>
      <c r="CN244" s="8"/>
      <c r="CO244" s="8"/>
      <c r="CP244" s="8"/>
      <c r="CQ244" s="8"/>
      <c r="CR244" s="8"/>
      <c r="CS244" s="8"/>
      <c r="CT244" s="8"/>
      <c r="CU244" s="8"/>
      <c r="CV244" s="8"/>
      <c r="CW244" s="8"/>
      <c r="CX244" s="8"/>
      <c r="CY244" s="8"/>
      <c r="CZ244" s="8"/>
      <c r="DA244" s="8"/>
      <c r="DB244" s="8"/>
    </row>
    <row r="245" spans="1:106" ht="25.5" customHeight="1">
      <c r="A245" s="8"/>
      <c r="M245" s="8"/>
      <c r="N245" s="8"/>
      <c r="O245" s="8"/>
      <c r="P245" s="8"/>
      <c r="Q245" s="8"/>
      <c r="R245" s="8"/>
      <c r="S245" s="8"/>
      <c r="T245" s="64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  <c r="AL245" s="8"/>
      <c r="AM245" s="8"/>
      <c r="AN245" s="8"/>
      <c r="AO245" s="8"/>
      <c r="AP245" s="8"/>
      <c r="AQ245" s="8"/>
      <c r="AR245" s="8"/>
      <c r="AS245" s="8"/>
      <c r="AT245" s="8"/>
      <c r="AU245" s="8"/>
      <c r="AV245" s="8"/>
      <c r="AW245" s="8"/>
      <c r="AX245" s="8"/>
      <c r="AY245" s="8"/>
      <c r="AZ245" s="8"/>
      <c r="BA245" s="8"/>
      <c r="BB245" s="8"/>
      <c r="BC245" s="8"/>
      <c r="BD245" s="8"/>
      <c r="BE245" s="8"/>
      <c r="BF245" s="8"/>
      <c r="BG245" s="8"/>
      <c r="BH245" s="8"/>
      <c r="BI245" s="8"/>
      <c r="BJ245" s="8"/>
      <c r="BK245" s="8"/>
      <c r="BL245" s="8"/>
      <c r="BM245" s="8"/>
      <c r="BN245" s="8"/>
      <c r="BO245" s="8"/>
      <c r="BP245" s="8"/>
      <c r="BQ245" s="8"/>
      <c r="BR245" s="8"/>
      <c r="BS245" s="8"/>
      <c r="BT245" s="8"/>
      <c r="BU245" s="8"/>
      <c r="BV245" s="8"/>
      <c r="BW245" s="8"/>
      <c r="BX245" s="8"/>
      <c r="BY245" s="8"/>
      <c r="BZ245" s="8"/>
      <c r="CA245" s="8"/>
      <c r="CB245" s="8"/>
      <c r="CC245" s="8"/>
      <c r="CD245" s="8"/>
      <c r="CE245" s="8"/>
      <c r="CF245" s="8"/>
      <c r="CG245" s="8"/>
      <c r="CH245" s="8"/>
      <c r="CI245" s="8"/>
      <c r="CJ245" s="8"/>
      <c r="CK245" s="8"/>
      <c r="CL245" s="8"/>
      <c r="CM245" s="8"/>
      <c r="CN245" s="8"/>
      <c r="CO245" s="8"/>
      <c r="CP245" s="8"/>
      <c r="CQ245" s="8"/>
      <c r="CR245" s="8"/>
      <c r="CS245" s="8"/>
      <c r="CT245" s="8"/>
      <c r="CU245" s="8"/>
      <c r="CV245" s="8"/>
      <c r="CW245" s="8"/>
      <c r="CX245" s="8"/>
      <c r="CY245" s="8"/>
      <c r="CZ245" s="8"/>
      <c r="DA245" s="8"/>
      <c r="DB245" s="8"/>
    </row>
    <row r="246" spans="1:106" ht="25.5" customHeight="1">
      <c r="A246" s="8"/>
      <c r="M246" s="8"/>
      <c r="N246" s="8"/>
      <c r="O246" s="8"/>
      <c r="P246" s="8"/>
      <c r="Q246" s="8"/>
      <c r="R246" s="8"/>
      <c r="S246" s="8"/>
      <c r="T246" s="64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  <c r="AL246" s="8"/>
      <c r="AM246" s="8"/>
      <c r="AN246" s="8"/>
      <c r="AO246" s="8"/>
      <c r="AP246" s="8"/>
      <c r="AQ246" s="8"/>
      <c r="AR246" s="8"/>
      <c r="AS246" s="8"/>
      <c r="AT246" s="8"/>
      <c r="AU246" s="8"/>
      <c r="AV246" s="8"/>
      <c r="AW246" s="8"/>
      <c r="AX246" s="8"/>
      <c r="AY246" s="8"/>
      <c r="AZ246" s="8"/>
      <c r="BA246" s="8"/>
      <c r="BB246" s="8"/>
      <c r="BC246" s="8"/>
      <c r="BD246" s="8"/>
      <c r="BE246" s="8"/>
      <c r="BF246" s="8"/>
      <c r="BG246" s="8"/>
      <c r="BH246" s="8"/>
      <c r="BI246" s="8"/>
      <c r="BJ246" s="8"/>
      <c r="BK246" s="8"/>
      <c r="BL246" s="8"/>
      <c r="BM246" s="8"/>
      <c r="BN246" s="8"/>
      <c r="BO246" s="8"/>
      <c r="BP246" s="8"/>
      <c r="BQ246" s="8"/>
      <c r="BR246" s="8"/>
      <c r="BS246" s="8"/>
      <c r="BT246" s="8"/>
      <c r="BU246" s="8"/>
      <c r="BV246" s="8"/>
      <c r="BW246" s="8"/>
      <c r="BX246" s="8"/>
      <c r="BY246" s="8"/>
      <c r="BZ246" s="8"/>
      <c r="CA246" s="8"/>
      <c r="CB246" s="8"/>
      <c r="CC246" s="8"/>
      <c r="CD246" s="8"/>
      <c r="CE246" s="8"/>
      <c r="CF246" s="8"/>
      <c r="CG246" s="8"/>
      <c r="CH246" s="8"/>
      <c r="CI246" s="8"/>
      <c r="CJ246" s="8"/>
      <c r="CK246" s="8"/>
      <c r="CL246" s="8"/>
      <c r="CM246" s="8"/>
      <c r="CN246" s="8"/>
      <c r="CO246" s="8"/>
      <c r="CP246" s="8"/>
      <c r="CQ246" s="8"/>
      <c r="CR246" s="8"/>
      <c r="CS246" s="8"/>
      <c r="CT246" s="8"/>
      <c r="CU246" s="8"/>
      <c r="CV246" s="8"/>
      <c r="CW246" s="8"/>
      <c r="CX246" s="8"/>
      <c r="CY246" s="8"/>
      <c r="CZ246" s="8"/>
      <c r="DA246" s="8"/>
      <c r="DB246" s="8"/>
    </row>
    <row r="247" spans="1:106" ht="25.5" customHeight="1">
      <c r="A247" s="8"/>
      <c r="M247" s="8"/>
      <c r="N247" s="8"/>
      <c r="O247" s="8"/>
      <c r="P247" s="8"/>
      <c r="Q247" s="8"/>
      <c r="R247" s="8"/>
      <c r="S247" s="8"/>
      <c r="T247" s="64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  <c r="AL247" s="8"/>
      <c r="AM247" s="8"/>
      <c r="AN247" s="8"/>
      <c r="AO247" s="8"/>
      <c r="AP247" s="8"/>
      <c r="AQ247" s="8"/>
      <c r="AR247" s="8"/>
      <c r="AS247" s="8"/>
      <c r="AT247" s="8"/>
      <c r="AU247" s="8"/>
      <c r="AV247" s="8"/>
      <c r="AW247" s="8"/>
      <c r="AX247" s="8"/>
      <c r="AY247" s="8"/>
      <c r="AZ247" s="8"/>
      <c r="BA247" s="8"/>
      <c r="BB247" s="8"/>
      <c r="BC247" s="8"/>
      <c r="BD247" s="8"/>
      <c r="BE247" s="8"/>
      <c r="BF247" s="8"/>
      <c r="BG247" s="8"/>
      <c r="BH247" s="8"/>
      <c r="BI247" s="8"/>
      <c r="BJ247" s="8"/>
      <c r="BK247" s="8"/>
      <c r="BL247" s="8"/>
      <c r="BM247" s="8"/>
      <c r="BN247" s="8"/>
      <c r="BO247" s="8"/>
      <c r="BP247" s="8"/>
      <c r="BQ247" s="8"/>
      <c r="BR247" s="8"/>
      <c r="BS247" s="8"/>
      <c r="BT247" s="8"/>
      <c r="BU247" s="8"/>
      <c r="BV247" s="8"/>
      <c r="BW247" s="8"/>
      <c r="BX247" s="8"/>
      <c r="BY247" s="8"/>
      <c r="BZ247" s="8"/>
      <c r="CA247" s="8"/>
      <c r="CB247" s="8"/>
      <c r="CC247" s="8"/>
      <c r="CD247" s="8"/>
      <c r="CE247" s="8"/>
      <c r="CF247" s="8"/>
      <c r="CG247" s="8"/>
      <c r="CH247" s="8"/>
      <c r="CI247" s="8"/>
      <c r="CJ247" s="8"/>
      <c r="CK247" s="8"/>
      <c r="CL247" s="8"/>
      <c r="CM247" s="8"/>
      <c r="CN247" s="8"/>
      <c r="CO247" s="8"/>
      <c r="CP247" s="8"/>
      <c r="CQ247" s="8"/>
      <c r="CR247" s="8"/>
      <c r="CS247" s="8"/>
      <c r="CT247" s="8"/>
      <c r="CU247" s="8"/>
      <c r="CV247" s="8"/>
      <c r="CW247" s="8"/>
      <c r="CX247" s="8"/>
      <c r="CY247" s="8"/>
      <c r="CZ247" s="8"/>
      <c r="DA247" s="8"/>
      <c r="DB247" s="8"/>
    </row>
    <row r="248" spans="1:106" ht="25.5" customHeight="1">
      <c r="A248" s="8"/>
      <c r="M248" s="8"/>
      <c r="N248" s="8"/>
      <c r="O248" s="8"/>
      <c r="P248" s="8"/>
      <c r="Q248" s="8"/>
      <c r="R248" s="8"/>
      <c r="S248" s="8"/>
      <c r="T248" s="64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  <c r="AL248" s="8"/>
      <c r="AM248" s="8"/>
      <c r="AN248" s="8"/>
      <c r="AO248" s="8"/>
      <c r="AP248" s="8"/>
      <c r="AQ248" s="8"/>
      <c r="AR248" s="8"/>
      <c r="AS248" s="8"/>
      <c r="AT248" s="8"/>
      <c r="AU248" s="8"/>
      <c r="AV248" s="8"/>
      <c r="AW248" s="8"/>
      <c r="AX248" s="8"/>
      <c r="AY248" s="8"/>
      <c r="AZ248" s="8"/>
      <c r="BA248" s="8"/>
      <c r="BB248" s="8"/>
      <c r="BC248" s="8"/>
      <c r="BD248" s="8"/>
      <c r="BE248" s="8"/>
      <c r="BF248" s="8"/>
      <c r="BG248" s="8"/>
      <c r="BH248" s="8"/>
      <c r="BI248" s="8"/>
      <c r="BJ248" s="8"/>
      <c r="BK248" s="8"/>
      <c r="BL248" s="8"/>
      <c r="BM248" s="8"/>
      <c r="BN248" s="8"/>
      <c r="BO248" s="8"/>
      <c r="BP248" s="8"/>
      <c r="BQ248" s="8"/>
      <c r="BR248" s="8"/>
      <c r="BS248" s="8"/>
      <c r="BT248" s="8"/>
      <c r="BU248" s="8"/>
      <c r="BV248" s="8"/>
      <c r="BW248" s="8"/>
      <c r="BX248" s="8"/>
      <c r="BY248" s="8"/>
      <c r="BZ248" s="8"/>
      <c r="CA248" s="8"/>
      <c r="CB248" s="8"/>
      <c r="CC248" s="8"/>
      <c r="CD248" s="8"/>
      <c r="CE248" s="8"/>
      <c r="CF248" s="8"/>
      <c r="CG248" s="8"/>
      <c r="CH248" s="8"/>
      <c r="CI248" s="8"/>
      <c r="CJ248" s="8"/>
      <c r="CK248" s="8"/>
      <c r="CL248" s="8"/>
      <c r="CM248" s="8"/>
      <c r="CN248" s="8"/>
      <c r="CO248" s="8"/>
      <c r="CP248" s="8"/>
      <c r="CQ248" s="8"/>
      <c r="CR248" s="8"/>
      <c r="CS248" s="8"/>
      <c r="CT248" s="8"/>
      <c r="CU248" s="8"/>
      <c r="CV248" s="8"/>
      <c r="CW248" s="8"/>
      <c r="CX248" s="8"/>
      <c r="CY248" s="8"/>
      <c r="CZ248" s="8"/>
      <c r="DA248" s="8"/>
      <c r="DB248" s="8"/>
    </row>
    <row r="249" spans="1:106" ht="25.5" customHeight="1">
      <c r="A249" s="8"/>
      <c r="M249" s="8"/>
      <c r="N249" s="8"/>
      <c r="O249" s="8"/>
      <c r="P249" s="8"/>
      <c r="Q249" s="8"/>
      <c r="R249" s="8"/>
      <c r="S249" s="8"/>
      <c r="T249" s="64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  <c r="AL249" s="8"/>
      <c r="AM249" s="8"/>
      <c r="AN249" s="8"/>
      <c r="AO249" s="8"/>
      <c r="AP249" s="8"/>
      <c r="AQ249" s="8"/>
      <c r="AR249" s="8"/>
      <c r="AS249" s="8"/>
      <c r="AT249" s="8"/>
      <c r="AU249" s="8"/>
      <c r="AV249" s="8"/>
      <c r="AW249" s="8"/>
      <c r="AX249" s="8"/>
      <c r="AY249" s="8"/>
      <c r="AZ249" s="8"/>
      <c r="BA249" s="8"/>
      <c r="BB249" s="8"/>
      <c r="BC249" s="8"/>
      <c r="BD249" s="8"/>
      <c r="BE249" s="8"/>
      <c r="BF249" s="8"/>
      <c r="BG249" s="8"/>
      <c r="BH249" s="8"/>
      <c r="BI249" s="8"/>
      <c r="BJ249" s="8"/>
      <c r="BK249" s="8"/>
      <c r="BL249" s="8"/>
      <c r="BM249" s="8"/>
      <c r="BN249" s="8"/>
      <c r="BO249" s="8"/>
      <c r="BP249" s="8"/>
      <c r="BQ249" s="8"/>
      <c r="BR249" s="8"/>
      <c r="BS249" s="8"/>
      <c r="BT249" s="8"/>
      <c r="BU249" s="8"/>
      <c r="BV249" s="8"/>
      <c r="BW249" s="8"/>
      <c r="BX249" s="8"/>
      <c r="BY249" s="8"/>
      <c r="BZ249" s="8"/>
      <c r="CA249" s="8"/>
      <c r="CB249" s="8"/>
      <c r="CC249" s="8"/>
      <c r="CD249" s="8"/>
      <c r="CE249" s="8"/>
      <c r="CF249" s="8"/>
      <c r="CG249" s="8"/>
      <c r="CH249" s="8"/>
      <c r="CI249" s="8"/>
      <c r="CJ249" s="8"/>
      <c r="CK249" s="8"/>
      <c r="CL249" s="8"/>
      <c r="CM249" s="8"/>
      <c r="CN249" s="8"/>
      <c r="CO249" s="8"/>
      <c r="CP249" s="8"/>
      <c r="CQ249" s="8"/>
      <c r="CR249" s="8"/>
      <c r="CS249" s="8"/>
      <c r="CT249" s="8"/>
      <c r="CU249" s="8"/>
      <c r="CV249" s="8"/>
      <c r="CW249" s="8"/>
      <c r="CX249" s="8"/>
      <c r="CY249" s="8"/>
      <c r="CZ249" s="8"/>
      <c r="DA249" s="8"/>
      <c r="DB249" s="8"/>
    </row>
    <row r="250" spans="1:106" ht="25.5" customHeight="1">
      <c r="A250" s="8"/>
      <c r="M250" s="8"/>
      <c r="N250" s="8"/>
      <c r="O250" s="8"/>
      <c r="P250" s="8"/>
      <c r="Q250" s="8"/>
      <c r="R250" s="8"/>
      <c r="S250" s="8"/>
      <c r="T250" s="64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  <c r="AL250" s="8"/>
      <c r="AM250" s="8"/>
      <c r="AN250" s="8"/>
      <c r="AO250" s="8"/>
      <c r="AP250" s="8"/>
      <c r="AQ250" s="8"/>
      <c r="AR250" s="8"/>
      <c r="AS250" s="8"/>
      <c r="AT250" s="8"/>
      <c r="AU250" s="8"/>
      <c r="AV250" s="8"/>
      <c r="AW250" s="8"/>
      <c r="AX250" s="8"/>
      <c r="AY250" s="8"/>
      <c r="AZ250" s="8"/>
      <c r="BA250" s="8"/>
      <c r="BB250" s="8"/>
      <c r="BC250" s="8"/>
      <c r="BD250" s="8"/>
      <c r="BE250" s="8"/>
      <c r="BF250" s="8"/>
      <c r="BG250" s="8"/>
      <c r="BH250" s="8"/>
      <c r="BI250" s="8"/>
      <c r="BJ250" s="8"/>
      <c r="BK250" s="8"/>
      <c r="BL250" s="8"/>
      <c r="BM250" s="8"/>
      <c r="BN250" s="8"/>
      <c r="BO250" s="8"/>
      <c r="BP250" s="8"/>
      <c r="BQ250" s="8"/>
      <c r="BR250" s="8"/>
      <c r="BS250" s="8"/>
      <c r="BT250" s="8"/>
      <c r="BU250" s="8"/>
      <c r="BV250" s="8"/>
      <c r="BW250" s="8"/>
      <c r="BX250" s="8"/>
      <c r="BY250" s="8"/>
      <c r="BZ250" s="8"/>
      <c r="CA250" s="8"/>
      <c r="CB250" s="8"/>
      <c r="CC250" s="8"/>
      <c r="CD250" s="8"/>
      <c r="CE250" s="8"/>
      <c r="CF250" s="8"/>
      <c r="CG250" s="8"/>
      <c r="CH250" s="8"/>
      <c r="CI250" s="8"/>
      <c r="CJ250" s="8"/>
      <c r="CK250" s="8"/>
      <c r="CL250" s="8"/>
      <c r="CM250" s="8"/>
      <c r="CN250" s="8"/>
      <c r="CO250" s="8"/>
      <c r="CP250" s="8"/>
      <c r="CQ250" s="8"/>
      <c r="CR250" s="8"/>
      <c r="CS250" s="8"/>
      <c r="CT250" s="8"/>
      <c r="CU250" s="8"/>
      <c r="CV250" s="8"/>
      <c r="CW250" s="8"/>
      <c r="CX250" s="8"/>
      <c r="CY250" s="8"/>
      <c r="CZ250" s="8"/>
      <c r="DA250" s="8"/>
      <c r="DB250" s="8"/>
    </row>
    <row r="251" spans="1:106" ht="25.5" customHeight="1">
      <c r="A251" s="8"/>
      <c r="M251" s="8"/>
      <c r="N251" s="8"/>
      <c r="O251" s="8"/>
      <c r="P251" s="8"/>
      <c r="Q251" s="8"/>
      <c r="R251" s="8"/>
      <c r="S251" s="8"/>
      <c r="T251" s="64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  <c r="AL251" s="8"/>
      <c r="AM251" s="8"/>
      <c r="AN251" s="8"/>
      <c r="AO251" s="8"/>
      <c r="AP251" s="8"/>
      <c r="AQ251" s="8"/>
      <c r="AR251" s="8"/>
      <c r="AS251" s="8"/>
      <c r="AT251" s="8"/>
      <c r="AU251" s="8"/>
      <c r="AV251" s="8"/>
      <c r="AW251" s="8"/>
      <c r="AX251" s="8"/>
      <c r="AY251" s="8"/>
      <c r="AZ251" s="8"/>
      <c r="BA251" s="8"/>
      <c r="BB251" s="8"/>
      <c r="BC251" s="8"/>
      <c r="BD251" s="8"/>
      <c r="BE251" s="8"/>
      <c r="BF251" s="8"/>
      <c r="BG251" s="8"/>
      <c r="BH251" s="8"/>
      <c r="BI251" s="8"/>
      <c r="BJ251" s="8"/>
      <c r="BK251" s="8"/>
      <c r="BL251" s="8"/>
      <c r="BM251" s="8"/>
      <c r="BN251" s="8"/>
      <c r="BO251" s="8"/>
      <c r="BP251" s="8"/>
      <c r="BQ251" s="8"/>
      <c r="BR251" s="8"/>
      <c r="BS251" s="8"/>
      <c r="BT251" s="8"/>
      <c r="BU251" s="8"/>
      <c r="BV251" s="8"/>
      <c r="BW251" s="8"/>
      <c r="BX251" s="8"/>
      <c r="BY251" s="8"/>
      <c r="BZ251" s="8"/>
      <c r="CA251" s="8"/>
      <c r="CB251" s="8"/>
      <c r="CC251" s="8"/>
      <c r="CD251" s="8"/>
      <c r="CE251" s="8"/>
      <c r="CF251" s="8"/>
      <c r="CG251" s="8"/>
      <c r="CH251" s="8"/>
      <c r="CI251" s="8"/>
      <c r="CJ251" s="8"/>
      <c r="CK251" s="8"/>
      <c r="CL251" s="8"/>
      <c r="CM251" s="8"/>
      <c r="CN251" s="8"/>
      <c r="CO251" s="8"/>
      <c r="CP251" s="8"/>
      <c r="CQ251" s="8"/>
      <c r="CR251" s="8"/>
      <c r="CS251" s="8"/>
      <c r="CT251" s="8"/>
      <c r="CU251" s="8"/>
      <c r="CV251" s="8"/>
      <c r="CW251" s="8"/>
      <c r="CX251" s="8"/>
      <c r="CY251" s="8"/>
      <c r="CZ251" s="8"/>
      <c r="DA251" s="8"/>
      <c r="DB251" s="8"/>
    </row>
    <row r="252" spans="1:106" ht="25.5" customHeight="1">
      <c r="A252" s="8"/>
      <c r="M252" s="8"/>
      <c r="N252" s="8"/>
      <c r="O252" s="8"/>
      <c r="P252" s="8"/>
      <c r="Q252" s="8"/>
      <c r="R252" s="8"/>
      <c r="S252" s="8"/>
      <c r="T252" s="64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  <c r="AL252" s="8"/>
      <c r="AM252" s="8"/>
      <c r="AN252" s="8"/>
      <c r="AO252" s="8"/>
      <c r="AP252" s="8"/>
      <c r="AQ252" s="8"/>
      <c r="AR252" s="8"/>
      <c r="AS252" s="8"/>
      <c r="AT252" s="8"/>
      <c r="AU252" s="8"/>
      <c r="AV252" s="8"/>
      <c r="AW252" s="8"/>
      <c r="AX252" s="8"/>
      <c r="AY252" s="8"/>
      <c r="AZ252" s="8"/>
      <c r="BA252" s="8"/>
      <c r="BB252" s="8"/>
      <c r="BC252" s="8"/>
      <c r="BD252" s="8"/>
      <c r="BE252" s="8"/>
      <c r="BF252" s="8"/>
      <c r="BG252" s="8"/>
      <c r="BH252" s="8"/>
      <c r="BI252" s="8"/>
      <c r="BJ252" s="8"/>
      <c r="BK252" s="8"/>
      <c r="BL252" s="8"/>
      <c r="BM252" s="8"/>
      <c r="BN252" s="8"/>
      <c r="BO252" s="8"/>
      <c r="BP252" s="8"/>
      <c r="BQ252" s="8"/>
      <c r="BR252" s="8"/>
      <c r="BS252" s="8"/>
      <c r="BT252" s="8"/>
      <c r="BU252" s="8"/>
      <c r="BV252" s="8"/>
      <c r="BW252" s="8"/>
      <c r="BX252" s="8"/>
      <c r="BY252" s="8"/>
      <c r="BZ252" s="8"/>
      <c r="CA252" s="8"/>
      <c r="CB252" s="8"/>
      <c r="CC252" s="8"/>
      <c r="CD252" s="8"/>
      <c r="CE252" s="8"/>
      <c r="CF252" s="8"/>
      <c r="CG252" s="8"/>
      <c r="CH252" s="8"/>
      <c r="CI252" s="8"/>
      <c r="CJ252" s="8"/>
      <c r="CK252" s="8"/>
      <c r="CL252" s="8"/>
      <c r="CM252" s="8"/>
      <c r="CN252" s="8"/>
      <c r="CO252" s="8"/>
      <c r="CP252" s="8"/>
      <c r="CQ252" s="8"/>
      <c r="CR252" s="8"/>
      <c r="CS252" s="8"/>
      <c r="CT252" s="8"/>
      <c r="CU252" s="8"/>
      <c r="CV252" s="8"/>
      <c r="CW252" s="8"/>
      <c r="CX252" s="8"/>
      <c r="CY252" s="8"/>
      <c r="CZ252" s="8"/>
      <c r="DA252" s="8"/>
      <c r="DB252" s="8"/>
    </row>
    <row r="253" spans="1:106" ht="25.5" customHeight="1">
      <c r="A253" s="8"/>
      <c r="M253" s="8"/>
      <c r="N253" s="8"/>
      <c r="O253" s="8"/>
      <c r="P253" s="8"/>
      <c r="Q253" s="8"/>
      <c r="R253" s="8"/>
      <c r="S253" s="8"/>
      <c r="T253" s="64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  <c r="AL253" s="8"/>
      <c r="AM253" s="8"/>
      <c r="AN253" s="8"/>
      <c r="AO253" s="8"/>
      <c r="AP253" s="8"/>
      <c r="AQ253" s="8"/>
      <c r="AR253" s="8"/>
      <c r="AS253" s="8"/>
      <c r="AT253" s="8"/>
      <c r="AU253" s="8"/>
      <c r="AV253" s="8"/>
      <c r="AW253" s="8"/>
      <c r="AX253" s="8"/>
      <c r="AY253" s="8"/>
      <c r="AZ253" s="8"/>
      <c r="BA253" s="8"/>
      <c r="BB253" s="8"/>
      <c r="BC253" s="8"/>
      <c r="BD253" s="8"/>
      <c r="BE253" s="8"/>
      <c r="BF253" s="8"/>
      <c r="BG253" s="8"/>
      <c r="BH253" s="8"/>
      <c r="BI253" s="8"/>
      <c r="BJ253" s="8"/>
      <c r="BK253" s="8"/>
      <c r="BL253" s="8"/>
      <c r="BM253" s="8"/>
      <c r="BN253" s="8"/>
      <c r="BO253" s="8"/>
      <c r="BP253" s="8"/>
      <c r="BQ253" s="8"/>
      <c r="BR253" s="8"/>
      <c r="BS253" s="8"/>
      <c r="BT253" s="8"/>
      <c r="BU253" s="8"/>
      <c r="BV253" s="8"/>
      <c r="BW253" s="8"/>
      <c r="BX253" s="8"/>
      <c r="BY253" s="8"/>
      <c r="BZ253" s="8"/>
      <c r="CA253" s="8"/>
      <c r="CB253" s="8"/>
      <c r="CC253" s="8"/>
      <c r="CD253" s="8"/>
      <c r="CE253" s="8"/>
      <c r="CF253" s="8"/>
      <c r="CG253" s="8"/>
      <c r="CH253" s="8"/>
      <c r="CI253" s="8"/>
      <c r="CJ253" s="8"/>
      <c r="CK253" s="8"/>
      <c r="CL253" s="8"/>
      <c r="CM253" s="8"/>
      <c r="CN253" s="8"/>
      <c r="CO253" s="8"/>
      <c r="CP253" s="8"/>
      <c r="CQ253" s="8"/>
      <c r="CR253" s="8"/>
      <c r="CS253" s="8"/>
      <c r="CT253" s="8"/>
      <c r="CU253" s="8"/>
      <c r="CV253" s="8"/>
      <c r="CW253" s="8"/>
      <c r="CX253" s="8"/>
      <c r="CY253" s="8"/>
      <c r="CZ253" s="8"/>
      <c r="DA253" s="8"/>
      <c r="DB253" s="8"/>
    </row>
    <row r="254" spans="1:106" ht="25.5" customHeight="1">
      <c r="A254" s="8"/>
      <c r="M254" s="8"/>
      <c r="N254" s="8"/>
      <c r="O254" s="8"/>
      <c r="P254" s="8"/>
      <c r="Q254" s="8"/>
      <c r="R254" s="8"/>
      <c r="S254" s="8"/>
      <c r="T254" s="64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  <c r="AL254" s="8"/>
      <c r="AM254" s="8"/>
      <c r="AN254" s="8"/>
      <c r="AO254" s="8"/>
      <c r="AP254" s="8"/>
      <c r="AQ254" s="8"/>
      <c r="AR254" s="8"/>
      <c r="AS254" s="8"/>
      <c r="AT254" s="8"/>
      <c r="AU254" s="8"/>
      <c r="AV254" s="8"/>
      <c r="AW254" s="8"/>
      <c r="AX254" s="8"/>
      <c r="AY254" s="8"/>
      <c r="AZ254" s="8"/>
      <c r="BA254" s="8"/>
      <c r="BB254" s="8"/>
      <c r="BC254" s="8"/>
      <c r="BD254" s="8"/>
      <c r="BE254" s="8"/>
      <c r="BF254" s="8"/>
      <c r="BG254" s="8"/>
      <c r="BH254" s="8"/>
      <c r="BI254" s="8"/>
      <c r="BJ254" s="8"/>
      <c r="BK254" s="8"/>
      <c r="BL254" s="8"/>
      <c r="BM254" s="8"/>
      <c r="BN254" s="8"/>
      <c r="BO254" s="8"/>
      <c r="BP254" s="8"/>
      <c r="BQ254" s="8"/>
      <c r="BR254" s="8"/>
      <c r="BS254" s="8"/>
      <c r="BT254" s="8"/>
      <c r="BU254" s="8"/>
      <c r="BV254" s="8"/>
      <c r="BW254" s="8"/>
      <c r="BX254" s="8"/>
      <c r="BY254" s="8"/>
      <c r="BZ254" s="8"/>
      <c r="CA254" s="8"/>
      <c r="CB254" s="8"/>
      <c r="CC254" s="8"/>
      <c r="CD254" s="8"/>
      <c r="CE254" s="8"/>
      <c r="CF254" s="8"/>
      <c r="CG254" s="8"/>
      <c r="CH254" s="8"/>
      <c r="CI254" s="8"/>
      <c r="CJ254" s="8"/>
      <c r="CK254" s="8"/>
      <c r="CL254" s="8"/>
      <c r="CM254" s="8"/>
      <c r="CN254" s="8"/>
      <c r="CO254" s="8"/>
      <c r="CP254" s="8"/>
      <c r="CQ254" s="8"/>
      <c r="CR254" s="8"/>
      <c r="CS254" s="8"/>
      <c r="CT254" s="8"/>
      <c r="CU254" s="8"/>
      <c r="CV254" s="8"/>
      <c r="CW254" s="8"/>
      <c r="CX254" s="8"/>
      <c r="CY254" s="8"/>
      <c r="CZ254" s="8"/>
      <c r="DA254" s="8"/>
      <c r="DB254" s="8"/>
    </row>
    <row r="255" spans="1:106" ht="25.5" customHeight="1">
      <c r="A255" s="8"/>
      <c r="M255" s="8"/>
      <c r="N255" s="8"/>
      <c r="O255" s="8"/>
      <c r="P255" s="8"/>
      <c r="Q255" s="8"/>
      <c r="R255" s="8"/>
      <c r="S255" s="8"/>
      <c r="T255" s="64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  <c r="AL255" s="8"/>
      <c r="AM255" s="8"/>
      <c r="AN255" s="8"/>
      <c r="AO255" s="8"/>
      <c r="AP255" s="8"/>
      <c r="AQ255" s="8"/>
      <c r="AR255" s="8"/>
      <c r="AS255" s="8"/>
      <c r="AT255" s="8"/>
      <c r="AU255" s="8"/>
      <c r="AV255" s="8"/>
      <c r="AW255" s="8"/>
      <c r="AX255" s="8"/>
      <c r="AY255" s="8"/>
      <c r="AZ255" s="8"/>
      <c r="BA255" s="8"/>
      <c r="BB255" s="8"/>
      <c r="BC255" s="8"/>
      <c r="BD255" s="8"/>
      <c r="BE255" s="8"/>
      <c r="BF255" s="8"/>
      <c r="BG255" s="8"/>
      <c r="BH255" s="8"/>
      <c r="BI255" s="8"/>
      <c r="BJ255" s="8"/>
      <c r="BK255" s="8"/>
      <c r="BL255" s="8"/>
      <c r="BM255" s="8"/>
      <c r="BN255" s="8"/>
      <c r="BO255" s="8"/>
      <c r="BP255" s="8"/>
      <c r="BQ255" s="8"/>
      <c r="BR255" s="8"/>
      <c r="BS255" s="8"/>
      <c r="BT255" s="8"/>
      <c r="BU255" s="8"/>
      <c r="BV255" s="8"/>
      <c r="BW255" s="8"/>
      <c r="BX255" s="8"/>
      <c r="BY255" s="8"/>
      <c r="BZ255" s="8"/>
      <c r="CA255" s="8"/>
      <c r="CB255" s="8"/>
      <c r="CC255" s="8"/>
      <c r="CD255" s="8"/>
      <c r="CE255" s="8"/>
      <c r="CF255" s="8"/>
      <c r="CG255" s="8"/>
      <c r="CH255" s="8"/>
      <c r="CI255" s="8"/>
      <c r="CJ255" s="8"/>
      <c r="CK255" s="8"/>
      <c r="CL255" s="8"/>
      <c r="CM255" s="8"/>
      <c r="CN255" s="8"/>
      <c r="CO255" s="8"/>
      <c r="CP255" s="8"/>
      <c r="CQ255" s="8"/>
      <c r="CR255" s="8"/>
      <c r="CS255" s="8"/>
      <c r="CT255" s="8"/>
      <c r="CU255" s="8"/>
      <c r="CV255" s="8"/>
      <c r="CW255" s="8"/>
      <c r="CX255" s="8"/>
      <c r="CY255" s="8"/>
      <c r="CZ255" s="8"/>
      <c r="DA255" s="8"/>
      <c r="DB255" s="8"/>
    </row>
    <row r="256" spans="1:106" ht="25.5" customHeight="1">
      <c r="A256" s="8"/>
      <c r="M256" s="8"/>
      <c r="N256" s="8"/>
      <c r="O256" s="8"/>
      <c r="P256" s="8"/>
      <c r="Q256" s="8"/>
      <c r="R256" s="8"/>
      <c r="S256" s="8"/>
      <c r="T256" s="64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  <c r="AL256" s="8"/>
      <c r="AM256" s="8"/>
      <c r="AN256" s="8"/>
      <c r="AO256" s="8"/>
      <c r="AP256" s="8"/>
      <c r="AQ256" s="8"/>
      <c r="AR256" s="8"/>
      <c r="AS256" s="8"/>
      <c r="AT256" s="8"/>
      <c r="AU256" s="8"/>
      <c r="AV256" s="8"/>
      <c r="AW256" s="8"/>
      <c r="AX256" s="8"/>
      <c r="AY256" s="8"/>
      <c r="AZ256" s="8"/>
      <c r="BA256" s="8"/>
      <c r="BB256" s="8"/>
      <c r="BC256" s="8"/>
      <c r="BD256" s="8"/>
      <c r="BE256" s="8"/>
      <c r="BF256" s="8"/>
      <c r="BG256" s="8"/>
      <c r="BH256" s="8"/>
      <c r="BI256" s="8"/>
      <c r="BJ256" s="8"/>
      <c r="BK256" s="8"/>
      <c r="BL256" s="8"/>
      <c r="BM256" s="8"/>
      <c r="BN256" s="8"/>
      <c r="BO256" s="8"/>
      <c r="BP256" s="8"/>
      <c r="BQ256" s="8"/>
      <c r="BR256" s="8"/>
      <c r="BS256" s="8"/>
      <c r="BT256" s="8"/>
      <c r="BU256" s="8"/>
      <c r="BV256" s="8"/>
      <c r="BW256" s="8"/>
      <c r="BX256" s="8"/>
      <c r="BY256" s="8"/>
      <c r="BZ256" s="8"/>
      <c r="CA256" s="8"/>
      <c r="CB256" s="8"/>
      <c r="CC256" s="8"/>
      <c r="CD256" s="8"/>
      <c r="CE256" s="8"/>
      <c r="CF256" s="8"/>
      <c r="CG256" s="8"/>
      <c r="CH256" s="8"/>
      <c r="CI256" s="8"/>
      <c r="CJ256" s="8"/>
      <c r="CK256" s="8"/>
      <c r="CL256" s="8"/>
      <c r="CM256" s="8"/>
      <c r="CN256" s="8"/>
      <c r="CO256" s="8"/>
      <c r="CP256" s="8"/>
      <c r="CQ256" s="8"/>
      <c r="CR256" s="8"/>
      <c r="CS256" s="8"/>
      <c r="CT256" s="8"/>
      <c r="CU256" s="8"/>
      <c r="CV256" s="8"/>
      <c r="CW256" s="8"/>
      <c r="CX256" s="8"/>
      <c r="CY256" s="8"/>
      <c r="CZ256" s="8"/>
      <c r="DA256" s="8"/>
      <c r="DB256" s="8"/>
    </row>
    <row r="257" spans="1:106" ht="25.5" customHeight="1">
      <c r="A257" s="8"/>
      <c r="M257" s="8"/>
      <c r="N257" s="8"/>
      <c r="O257" s="8"/>
      <c r="P257" s="8"/>
      <c r="Q257" s="8"/>
      <c r="R257" s="8"/>
      <c r="S257" s="8"/>
      <c r="T257" s="64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  <c r="AL257" s="8"/>
      <c r="AM257" s="8"/>
      <c r="AN257" s="8"/>
      <c r="AO257" s="8"/>
      <c r="AP257" s="8"/>
      <c r="AQ257" s="8"/>
      <c r="AR257" s="8"/>
      <c r="AS257" s="8"/>
      <c r="AT257" s="8"/>
      <c r="AU257" s="8"/>
      <c r="AV257" s="8"/>
      <c r="AW257" s="8"/>
      <c r="AX257" s="8"/>
      <c r="AY257" s="8"/>
      <c r="AZ257" s="8"/>
      <c r="BA257" s="8"/>
      <c r="BB257" s="8"/>
      <c r="BC257" s="8"/>
      <c r="BD257" s="8"/>
      <c r="BE257" s="8"/>
      <c r="BF257" s="8"/>
      <c r="BG257" s="8"/>
      <c r="BH257" s="8"/>
      <c r="BI257" s="8"/>
      <c r="BJ257" s="8"/>
      <c r="BK257" s="8"/>
      <c r="BL257" s="8"/>
      <c r="BM257" s="8"/>
      <c r="BN257" s="8"/>
      <c r="BO257" s="8"/>
      <c r="BP257" s="8"/>
      <c r="BQ257" s="8"/>
      <c r="BR257" s="8"/>
      <c r="BS257" s="8"/>
      <c r="BT257" s="8"/>
      <c r="BU257" s="8"/>
      <c r="BV257" s="8"/>
      <c r="BW257" s="8"/>
      <c r="BX257" s="8"/>
      <c r="BY257" s="8"/>
      <c r="BZ257" s="8"/>
      <c r="CA257" s="8"/>
      <c r="CB257" s="8"/>
      <c r="CC257" s="8"/>
      <c r="CD257" s="8"/>
      <c r="CE257" s="8"/>
      <c r="CF257" s="8"/>
      <c r="CG257" s="8"/>
      <c r="CH257" s="8"/>
      <c r="CI257" s="8"/>
      <c r="CJ257" s="8"/>
      <c r="CK257" s="8"/>
      <c r="CL257" s="8"/>
      <c r="CM257" s="8"/>
      <c r="CN257" s="8"/>
      <c r="CO257" s="8"/>
      <c r="CP257" s="8"/>
      <c r="CQ257" s="8"/>
      <c r="CR257" s="8"/>
      <c r="CS257" s="8"/>
      <c r="CT257" s="8"/>
      <c r="CU257" s="8"/>
      <c r="CV257" s="8"/>
      <c r="CW257" s="8"/>
      <c r="CX257" s="8"/>
      <c r="CY257" s="8"/>
      <c r="CZ257" s="8"/>
      <c r="DA257" s="8"/>
      <c r="DB257" s="8"/>
    </row>
    <row r="258" spans="1:106" ht="25.5" customHeight="1">
      <c r="A258" s="8"/>
      <c r="M258" s="8"/>
      <c r="N258" s="8"/>
      <c r="O258" s="8"/>
      <c r="P258" s="8"/>
      <c r="Q258" s="8"/>
      <c r="R258" s="8"/>
      <c r="S258" s="8"/>
      <c r="T258" s="64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  <c r="AL258" s="8"/>
      <c r="AM258" s="8"/>
      <c r="AN258" s="8"/>
      <c r="AO258" s="8"/>
      <c r="AP258" s="8"/>
      <c r="AQ258" s="8"/>
      <c r="AR258" s="8"/>
      <c r="AS258" s="8"/>
      <c r="AT258" s="8"/>
      <c r="AU258" s="8"/>
      <c r="AV258" s="8"/>
      <c r="AW258" s="8"/>
      <c r="AX258" s="8"/>
      <c r="AY258" s="8"/>
      <c r="AZ258" s="8"/>
      <c r="BA258" s="8"/>
      <c r="BB258" s="8"/>
      <c r="BC258" s="8"/>
      <c r="BD258" s="8"/>
      <c r="BE258" s="8"/>
      <c r="BF258" s="8"/>
      <c r="BG258" s="8"/>
      <c r="BH258" s="8"/>
      <c r="BI258" s="8"/>
      <c r="BJ258" s="8"/>
      <c r="BK258" s="8"/>
      <c r="BL258" s="8"/>
      <c r="BM258" s="8"/>
      <c r="BN258" s="8"/>
      <c r="BO258" s="8"/>
      <c r="BP258" s="8"/>
      <c r="BQ258" s="8"/>
      <c r="BR258" s="8"/>
      <c r="BS258" s="8"/>
      <c r="BT258" s="8"/>
      <c r="BU258" s="8"/>
      <c r="BV258" s="8"/>
      <c r="BW258" s="8"/>
      <c r="BX258" s="8"/>
      <c r="BY258" s="8"/>
      <c r="BZ258" s="8"/>
      <c r="CA258" s="8"/>
      <c r="CB258" s="8"/>
      <c r="CC258" s="8"/>
      <c r="CD258" s="8"/>
      <c r="CE258" s="8"/>
      <c r="CF258" s="8"/>
      <c r="CG258" s="8"/>
      <c r="CH258" s="8"/>
      <c r="CI258" s="8"/>
      <c r="CJ258" s="8"/>
      <c r="CK258" s="8"/>
      <c r="CL258" s="8"/>
      <c r="CM258" s="8"/>
      <c r="CN258" s="8"/>
      <c r="CO258" s="8"/>
      <c r="CP258" s="8"/>
      <c r="CQ258" s="8"/>
      <c r="CR258" s="8"/>
      <c r="CS258" s="8"/>
      <c r="CT258" s="8"/>
      <c r="CU258" s="8"/>
      <c r="CV258" s="8"/>
      <c r="CW258" s="8"/>
      <c r="CX258" s="8"/>
      <c r="CY258" s="8"/>
      <c r="CZ258" s="8"/>
      <c r="DA258" s="8"/>
      <c r="DB258" s="8"/>
    </row>
    <row r="259" spans="1:106" ht="25.5" customHeight="1">
      <c r="A259" s="8"/>
      <c r="M259" s="8"/>
      <c r="N259" s="8"/>
      <c r="O259" s="8"/>
      <c r="P259" s="8"/>
      <c r="Q259" s="8"/>
      <c r="R259" s="8"/>
      <c r="S259" s="8"/>
      <c r="T259" s="64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  <c r="AL259" s="8"/>
      <c r="AM259" s="8"/>
      <c r="AN259" s="8"/>
      <c r="AO259" s="8"/>
      <c r="AP259" s="8"/>
      <c r="AQ259" s="8"/>
      <c r="AR259" s="8"/>
      <c r="AS259" s="8"/>
      <c r="AT259" s="8"/>
      <c r="AU259" s="8"/>
      <c r="AV259" s="8"/>
      <c r="AW259" s="8"/>
      <c r="AX259" s="8"/>
      <c r="AY259" s="8"/>
      <c r="AZ259" s="8"/>
      <c r="BA259" s="8"/>
      <c r="BB259" s="8"/>
      <c r="BC259" s="8"/>
      <c r="BD259" s="8"/>
      <c r="BE259" s="8"/>
      <c r="BF259" s="8"/>
      <c r="BG259" s="8"/>
      <c r="BH259" s="8"/>
      <c r="BI259" s="8"/>
      <c r="BJ259" s="8"/>
      <c r="BK259" s="8"/>
      <c r="BL259" s="8"/>
      <c r="BM259" s="8"/>
      <c r="BN259" s="8"/>
      <c r="BO259" s="8"/>
      <c r="BP259" s="8"/>
      <c r="BQ259" s="8"/>
      <c r="BR259" s="8"/>
      <c r="BS259" s="8"/>
      <c r="BT259" s="8"/>
      <c r="BU259" s="8"/>
      <c r="BV259" s="8"/>
      <c r="BW259" s="8"/>
      <c r="BX259" s="8"/>
      <c r="BY259" s="8"/>
      <c r="BZ259" s="8"/>
      <c r="CA259" s="8"/>
      <c r="CB259" s="8"/>
      <c r="CC259" s="8"/>
      <c r="CD259" s="8"/>
      <c r="CE259" s="8"/>
      <c r="CF259" s="8"/>
      <c r="CG259" s="8"/>
      <c r="CH259" s="8"/>
      <c r="CI259" s="8"/>
      <c r="CJ259" s="8"/>
      <c r="CK259" s="8"/>
      <c r="CL259" s="8"/>
      <c r="CM259" s="8"/>
      <c r="CN259" s="8"/>
      <c r="CO259" s="8"/>
      <c r="CP259" s="8"/>
      <c r="CQ259" s="8"/>
      <c r="CR259" s="8"/>
      <c r="CS259" s="8"/>
      <c r="CT259" s="8"/>
      <c r="CU259" s="8"/>
      <c r="CV259" s="8"/>
      <c r="CW259" s="8"/>
      <c r="CX259" s="8"/>
      <c r="CY259" s="8"/>
      <c r="CZ259" s="8"/>
      <c r="DA259" s="8"/>
      <c r="DB259" s="8"/>
    </row>
    <row r="260" spans="1:106" ht="25.5" customHeight="1">
      <c r="A260" s="8"/>
      <c r="M260" s="8"/>
      <c r="N260" s="8"/>
      <c r="O260" s="8"/>
      <c r="P260" s="8"/>
      <c r="Q260" s="8"/>
      <c r="R260" s="8"/>
      <c r="S260" s="8"/>
      <c r="T260" s="64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  <c r="AL260" s="8"/>
      <c r="AM260" s="8"/>
      <c r="AN260" s="8"/>
      <c r="AO260" s="8"/>
      <c r="AP260" s="8"/>
      <c r="AQ260" s="8"/>
      <c r="AR260" s="8"/>
      <c r="AS260" s="8"/>
      <c r="AT260" s="8"/>
      <c r="AU260" s="8"/>
      <c r="AV260" s="8"/>
      <c r="AW260" s="8"/>
      <c r="AX260" s="8"/>
      <c r="AY260" s="8"/>
      <c r="AZ260" s="8"/>
      <c r="BA260" s="8"/>
      <c r="BB260" s="8"/>
      <c r="BC260" s="8"/>
      <c r="BD260" s="8"/>
      <c r="BE260" s="8"/>
      <c r="BF260" s="8"/>
      <c r="BG260" s="8"/>
      <c r="BH260" s="8"/>
      <c r="BI260" s="8"/>
      <c r="BJ260" s="8"/>
      <c r="BK260" s="8"/>
      <c r="BL260" s="8"/>
      <c r="BM260" s="8"/>
      <c r="BN260" s="8"/>
      <c r="BO260" s="8"/>
      <c r="BP260" s="8"/>
      <c r="BQ260" s="8"/>
      <c r="BR260" s="8"/>
      <c r="BS260" s="8"/>
      <c r="BT260" s="8"/>
      <c r="BU260" s="8"/>
      <c r="BV260" s="8"/>
      <c r="BW260" s="8"/>
      <c r="BX260" s="8"/>
      <c r="BY260" s="8"/>
      <c r="BZ260" s="8"/>
      <c r="CA260" s="8"/>
      <c r="CB260" s="8"/>
      <c r="CC260" s="8"/>
      <c r="CD260" s="8"/>
      <c r="CE260" s="8"/>
      <c r="CF260" s="8"/>
      <c r="CG260" s="8"/>
      <c r="CH260" s="8"/>
      <c r="CI260" s="8"/>
      <c r="CJ260" s="8"/>
      <c r="CK260" s="8"/>
      <c r="CL260" s="8"/>
      <c r="CM260" s="8"/>
      <c r="CN260" s="8"/>
      <c r="CO260" s="8"/>
      <c r="CP260" s="8"/>
      <c r="CQ260" s="8"/>
      <c r="CR260" s="8"/>
      <c r="CS260" s="8"/>
      <c r="CT260" s="8"/>
      <c r="CU260" s="8"/>
      <c r="CV260" s="8"/>
      <c r="CW260" s="8"/>
      <c r="CX260" s="8"/>
      <c r="CY260" s="8"/>
      <c r="CZ260" s="8"/>
      <c r="DA260" s="8"/>
      <c r="DB260" s="8"/>
    </row>
    <row r="261" spans="1:106" ht="25.5" customHeight="1">
      <c r="A261" s="8"/>
      <c r="M261" s="8"/>
      <c r="N261" s="8"/>
      <c r="O261" s="8"/>
      <c r="P261" s="8"/>
      <c r="Q261" s="8"/>
      <c r="R261" s="8"/>
      <c r="S261" s="8"/>
      <c r="T261" s="64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  <c r="AL261" s="8"/>
      <c r="AM261" s="8"/>
      <c r="AN261" s="8"/>
      <c r="AO261" s="8"/>
      <c r="AP261" s="8"/>
      <c r="AQ261" s="8"/>
      <c r="AR261" s="8"/>
      <c r="AS261" s="8"/>
      <c r="AT261" s="8"/>
      <c r="AU261" s="8"/>
      <c r="AV261" s="8"/>
      <c r="AW261" s="8"/>
      <c r="AX261" s="8"/>
      <c r="AY261" s="8"/>
      <c r="AZ261" s="8"/>
      <c r="BA261" s="8"/>
      <c r="BB261" s="8"/>
      <c r="BC261" s="8"/>
      <c r="BD261" s="8"/>
      <c r="BE261" s="8"/>
      <c r="BF261" s="8"/>
      <c r="BG261" s="8"/>
      <c r="BH261" s="8"/>
      <c r="BI261" s="8"/>
      <c r="BJ261" s="8"/>
      <c r="BK261" s="8"/>
      <c r="BL261" s="8"/>
      <c r="BM261" s="8"/>
      <c r="BN261" s="8"/>
      <c r="BO261" s="8"/>
      <c r="BP261" s="8"/>
      <c r="BQ261" s="8"/>
      <c r="BR261" s="8"/>
      <c r="BS261" s="8"/>
      <c r="BT261" s="8"/>
      <c r="BU261" s="8"/>
      <c r="BV261" s="8"/>
      <c r="BW261" s="8"/>
      <c r="BX261" s="8"/>
      <c r="BY261" s="8"/>
      <c r="BZ261" s="8"/>
      <c r="CA261" s="8"/>
      <c r="CB261" s="8"/>
      <c r="CC261" s="8"/>
      <c r="CD261" s="8"/>
      <c r="CE261" s="8"/>
      <c r="CF261" s="8"/>
      <c r="CG261" s="8"/>
      <c r="CH261" s="8"/>
      <c r="CI261" s="8"/>
      <c r="CJ261" s="8"/>
      <c r="CK261" s="8"/>
      <c r="CL261" s="8"/>
      <c r="CM261" s="8"/>
      <c r="CN261" s="8"/>
      <c r="CO261" s="8"/>
      <c r="CP261" s="8"/>
      <c r="CQ261" s="8"/>
      <c r="CR261" s="8"/>
      <c r="CS261" s="8"/>
      <c r="CT261" s="8"/>
      <c r="CU261" s="8"/>
      <c r="CV261" s="8"/>
      <c r="CW261" s="8"/>
      <c r="CX261" s="8"/>
      <c r="CY261" s="8"/>
      <c r="CZ261" s="8"/>
      <c r="DA261" s="8"/>
      <c r="DB261" s="8"/>
    </row>
    <row r="262" spans="1:106" ht="25.5" customHeight="1">
      <c r="A262" s="8"/>
      <c r="M262" s="8"/>
      <c r="N262" s="8"/>
      <c r="O262" s="8"/>
      <c r="P262" s="8"/>
      <c r="Q262" s="8"/>
      <c r="R262" s="8"/>
      <c r="S262" s="8"/>
      <c r="T262" s="64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  <c r="AL262" s="8"/>
      <c r="AM262" s="8"/>
      <c r="AN262" s="8"/>
      <c r="AO262" s="8"/>
      <c r="AP262" s="8"/>
      <c r="AQ262" s="8"/>
      <c r="AR262" s="8"/>
      <c r="AS262" s="8"/>
      <c r="AT262" s="8"/>
      <c r="AU262" s="8"/>
      <c r="AV262" s="8"/>
      <c r="AW262" s="8"/>
      <c r="AX262" s="8"/>
      <c r="AY262" s="8"/>
      <c r="AZ262" s="8"/>
      <c r="BA262" s="8"/>
      <c r="BB262" s="8"/>
      <c r="BC262" s="8"/>
      <c r="BD262" s="8"/>
      <c r="BE262" s="8"/>
      <c r="BF262" s="8"/>
      <c r="BG262" s="8"/>
      <c r="BH262" s="8"/>
      <c r="BI262" s="8"/>
      <c r="BJ262" s="8"/>
      <c r="BK262" s="8"/>
      <c r="BL262" s="8"/>
      <c r="BM262" s="8"/>
      <c r="BN262" s="8"/>
      <c r="BO262" s="8"/>
      <c r="BP262" s="8"/>
      <c r="BQ262" s="8"/>
      <c r="BR262" s="8"/>
      <c r="BS262" s="8"/>
      <c r="BT262" s="8"/>
      <c r="BU262" s="8"/>
      <c r="BV262" s="8"/>
      <c r="BW262" s="8"/>
      <c r="BX262" s="8"/>
      <c r="BY262" s="8"/>
      <c r="BZ262" s="8"/>
      <c r="CA262" s="8"/>
      <c r="CB262" s="8"/>
      <c r="CC262" s="8"/>
      <c r="CD262" s="8"/>
      <c r="CE262" s="8"/>
      <c r="CF262" s="8"/>
      <c r="CG262" s="8"/>
      <c r="CH262" s="8"/>
      <c r="CI262" s="8"/>
      <c r="CJ262" s="8"/>
      <c r="CK262" s="8"/>
      <c r="CL262" s="8"/>
      <c r="CM262" s="8"/>
      <c r="CN262" s="8"/>
      <c r="CO262" s="8"/>
      <c r="CP262" s="8"/>
      <c r="CQ262" s="8"/>
      <c r="CR262" s="8"/>
      <c r="CS262" s="8"/>
      <c r="CT262" s="8"/>
      <c r="CU262" s="8"/>
      <c r="CV262" s="8"/>
      <c r="CW262" s="8"/>
      <c r="CX262" s="8"/>
      <c r="CY262" s="8"/>
      <c r="CZ262" s="8"/>
      <c r="DA262" s="8"/>
      <c r="DB262" s="8"/>
    </row>
    <row r="263" spans="1:106" ht="25.5" customHeight="1">
      <c r="A263" s="8"/>
      <c r="M263" s="8"/>
      <c r="N263" s="8"/>
      <c r="O263" s="8"/>
      <c r="P263" s="8"/>
      <c r="Q263" s="8"/>
      <c r="R263" s="8"/>
      <c r="S263" s="8"/>
      <c r="T263" s="64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  <c r="AL263" s="8"/>
      <c r="AM263" s="8"/>
      <c r="AN263" s="8"/>
      <c r="AO263" s="8"/>
      <c r="AP263" s="8"/>
      <c r="AQ263" s="8"/>
      <c r="AR263" s="8"/>
      <c r="AS263" s="8"/>
      <c r="AT263" s="8"/>
      <c r="AU263" s="8"/>
      <c r="AV263" s="8"/>
      <c r="AW263" s="8"/>
      <c r="AX263" s="8"/>
      <c r="AY263" s="8"/>
      <c r="AZ263" s="8"/>
      <c r="BA263" s="8"/>
      <c r="BB263" s="8"/>
      <c r="BC263" s="8"/>
      <c r="BD263" s="8"/>
      <c r="BE263" s="8"/>
      <c r="BF263" s="8"/>
      <c r="BG263" s="8"/>
      <c r="BH263" s="8"/>
      <c r="BI263" s="8"/>
      <c r="BJ263" s="8"/>
      <c r="BK263" s="8"/>
      <c r="BL263" s="8"/>
      <c r="BM263" s="8"/>
      <c r="BN263" s="8"/>
      <c r="BO263" s="8"/>
      <c r="BP263" s="8"/>
      <c r="BQ263" s="8"/>
      <c r="BR263" s="8"/>
      <c r="BS263" s="8"/>
      <c r="BT263" s="8"/>
      <c r="BU263" s="8"/>
      <c r="BV263" s="8"/>
      <c r="BW263" s="8"/>
      <c r="BX263" s="8"/>
      <c r="BY263" s="8"/>
      <c r="BZ263" s="8"/>
      <c r="CA263" s="8"/>
      <c r="CB263" s="8"/>
      <c r="CC263" s="8"/>
      <c r="CD263" s="8"/>
      <c r="CE263" s="8"/>
      <c r="CF263" s="8"/>
      <c r="CG263" s="8"/>
      <c r="CH263" s="8"/>
      <c r="CI263" s="8"/>
      <c r="CJ263" s="8"/>
      <c r="CK263" s="8"/>
      <c r="CL263" s="8"/>
      <c r="CM263" s="8"/>
      <c r="CN263" s="8"/>
      <c r="CO263" s="8"/>
      <c r="CP263" s="8"/>
      <c r="CQ263" s="8"/>
      <c r="CR263" s="8"/>
      <c r="CS263" s="8"/>
      <c r="CT263" s="8"/>
      <c r="CU263" s="8"/>
      <c r="CV263" s="8"/>
      <c r="CW263" s="8"/>
      <c r="CX263" s="8"/>
      <c r="CY263" s="8"/>
      <c r="CZ263" s="8"/>
      <c r="DA263" s="8"/>
      <c r="DB263" s="8"/>
    </row>
    <row r="264" spans="1:106" ht="25.5" customHeight="1">
      <c r="A264" s="8"/>
      <c r="M264" s="8"/>
      <c r="N264" s="8"/>
      <c r="O264" s="8"/>
      <c r="P264" s="8"/>
      <c r="Q264" s="8"/>
      <c r="R264" s="8"/>
      <c r="S264" s="8"/>
      <c r="T264" s="64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  <c r="AL264" s="8"/>
      <c r="AM264" s="8"/>
      <c r="AN264" s="8"/>
      <c r="AO264" s="8"/>
      <c r="AP264" s="8"/>
      <c r="AQ264" s="8"/>
      <c r="AR264" s="8"/>
      <c r="AS264" s="8"/>
      <c r="AT264" s="8"/>
      <c r="AU264" s="8"/>
      <c r="AV264" s="8"/>
      <c r="AW264" s="8"/>
      <c r="AX264" s="8"/>
      <c r="AY264" s="8"/>
      <c r="AZ264" s="8"/>
      <c r="BA264" s="8"/>
      <c r="BB264" s="8"/>
      <c r="BC264" s="8"/>
      <c r="BD264" s="8"/>
      <c r="BE264" s="8"/>
      <c r="BF264" s="8"/>
      <c r="BG264" s="8"/>
      <c r="BH264" s="8"/>
      <c r="BI264" s="8"/>
      <c r="BJ264" s="8"/>
      <c r="BK264" s="8"/>
      <c r="BL264" s="8"/>
      <c r="BM264" s="8"/>
      <c r="BN264" s="8"/>
      <c r="BO264" s="8"/>
      <c r="BP264" s="8"/>
      <c r="BQ264" s="8"/>
      <c r="BR264" s="8"/>
      <c r="BS264" s="8"/>
      <c r="BT264" s="8"/>
      <c r="BU264" s="8"/>
      <c r="BV264" s="8"/>
      <c r="BW264" s="8"/>
      <c r="BX264" s="8"/>
      <c r="BY264" s="8"/>
      <c r="BZ264" s="8"/>
      <c r="CA264" s="8"/>
      <c r="CB264" s="8"/>
      <c r="CC264" s="8"/>
      <c r="CD264" s="8"/>
      <c r="CE264" s="8"/>
      <c r="CF264" s="8"/>
      <c r="CG264" s="8"/>
      <c r="CH264" s="8"/>
      <c r="CI264" s="8"/>
      <c r="CJ264" s="8"/>
      <c r="CK264" s="8"/>
      <c r="CL264" s="8"/>
      <c r="CM264" s="8"/>
      <c r="CN264" s="8"/>
      <c r="CO264" s="8"/>
      <c r="CP264" s="8"/>
      <c r="CQ264" s="8"/>
      <c r="CR264" s="8"/>
      <c r="CS264" s="8"/>
      <c r="CT264" s="8"/>
      <c r="CU264" s="8"/>
      <c r="CV264" s="8"/>
      <c r="CW264" s="8"/>
      <c r="CX264" s="8"/>
      <c r="CY264" s="8"/>
      <c r="CZ264" s="8"/>
      <c r="DA264" s="8"/>
      <c r="DB264" s="8"/>
    </row>
    <row r="265" spans="1:106" ht="25.5" customHeight="1">
      <c r="A265" s="8"/>
      <c r="M265" s="8"/>
      <c r="N265" s="8"/>
      <c r="O265" s="8"/>
      <c r="P265" s="8"/>
      <c r="Q265" s="8"/>
      <c r="R265" s="8"/>
      <c r="S265" s="8"/>
      <c r="T265" s="64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  <c r="AL265" s="8"/>
      <c r="AM265" s="8"/>
      <c r="AN265" s="8"/>
      <c r="AO265" s="8"/>
      <c r="AP265" s="8"/>
      <c r="AQ265" s="8"/>
      <c r="AR265" s="8"/>
      <c r="AS265" s="8"/>
      <c r="AT265" s="8"/>
      <c r="AU265" s="8"/>
      <c r="AV265" s="8"/>
      <c r="AW265" s="8"/>
      <c r="AX265" s="8"/>
      <c r="AY265" s="8"/>
      <c r="AZ265" s="8"/>
      <c r="BA265" s="8"/>
      <c r="BB265" s="8"/>
      <c r="BC265" s="8"/>
      <c r="BD265" s="8"/>
      <c r="BE265" s="8"/>
      <c r="BF265" s="8"/>
      <c r="BG265" s="8"/>
      <c r="BH265" s="8"/>
      <c r="BI265" s="8"/>
      <c r="BJ265" s="8"/>
      <c r="BK265" s="8"/>
      <c r="BL265" s="8"/>
      <c r="BM265" s="8"/>
      <c r="BN265" s="8"/>
      <c r="BO265" s="8"/>
      <c r="BP265" s="8"/>
      <c r="BQ265" s="8"/>
      <c r="BR265" s="8"/>
      <c r="BS265" s="8"/>
      <c r="BT265" s="8"/>
      <c r="BU265" s="8"/>
      <c r="BV265" s="8"/>
      <c r="BW265" s="8"/>
      <c r="BX265" s="8"/>
      <c r="BY265" s="8"/>
      <c r="BZ265" s="8"/>
      <c r="CA265" s="8"/>
      <c r="CB265" s="8"/>
      <c r="CC265" s="8"/>
      <c r="CD265" s="8"/>
      <c r="CE265" s="8"/>
      <c r="CF265" s="8"/>
      <c r="CG265" s="8"/>
      <c r="CH265" s="8"/>
      <c r="CI265" s="8"/>
      <c r="CJ265" s="8"/>
      <c r="CK265" s="8"/>
      <c r="CL265" s="8"/>
      <c r="CM265" s="8"/>
      <c r="CN265" s="8"/>
      <c r="CO265" s="8"/>
      <c r="CP265" s="8"/>
      <c r="CQ265" s="8"/>
      <c r="CR265" s="8"/>
      <c r="CS265" s="8"/>
      <c r="CT265" s="8"/>
      <c r="CU265" s="8"/>
      <c r="CV265" s="8"/>
      <c r="CW265" s="8"/>
      <c r="CX265" s="8"/>
      <c r="CY265" s="8"/>
      <c r="CZ265" s="8"/>
      <c r="DA265" s="8"/>
      <c r="DB265" s="8"/>
    </row>
    <row r="266" spans="1:106" ht="25.5" customHeight="1">
      <c r="A266" s="8"/>
      <c r="M266" s="8"/>
      <c r="N266" s="8"/>
      <c r="O266" s="8"/>
      <c r="P266" s="8"/>
      <c r="Q266" s="8"/>
      <c r="R266" s="8"/>
      <c r="S266" s="8"/>
      <c r="T266" s="64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  <c r="AL266" s="8"/>
      <c r="AM266" s="8"/>
      <c r="AN266" s="8"/>
      <c r="AO266" s="8"/>
      <c r="AP266" s="8"/>
      <c r="AQ266" s="8"/>
      <c r="AR266" s="8"/>
      <c r="AS266" s="8"/>
      <c r="AT266" s="8"/>
      <c r="AU266" s="8"/>
      <c r="AV266" s="8"/>
      <c r="AW266" s="8"/>
      <c r="AX266" s="8"/>
      <c r="AY266" s="8"/>
      <c r="AZ266" s="8"/>
      <c r="BA266" s="8"/>
      <c r="BB266" s="8"/>
      <c r="BC266" s="8"/>
      <c r="BD266" s="8"/>
      <c r="BE266" s="8"/>
      <c r="BF266" s="8"/>
      <c r="BG266" s="8"/>
      <c r="BH266" s="8"/>
      <c r="BI266" s="8"/>
      <c r="BJ266" s="8"/>
      <c r="BK266" s="8"/>
      <c r="BL266" s="8"/>
      <c r="BM266" s="8"/>
      <c r="BN266" s="8"/>
      <c r="BO266" s="8"/>
      <c r="BP266" s="8"/>
      <c r="BQ266" s="8"/>
      <c r="BR266" s="8"/>
      <c r="BS266" s="8"/>
      <c r="BT266" s="8"/>
      <c r="BU266" s="8"/>
      <c r="BV266" s="8"/>
      <c r="BW266" s="8"/>
      <c r="BX266" s="8"/>
      <c r="BY266" s="8"/>
      <c r="BZ266" s="8"/>
      <c r="CA266" s="8"/>
      <c r="CB266" s="8"/>
      <c r="CC266" s="8"/>
      <c r="CD266" s="8"/>
      <c r="CE266" s="8"/>
      <c r="CF266" s="8"/>
      <c r="CG266" s="8"/>
      <c r="CH266" s="8"/>
      <c r="CI266" s="8"/>
      <c r="CJ266" s="8"/>
      <c r="CK266" s="8"/>
      <c r="CL266" s="8"/>
      <c r="CM266" s="8"/>
      <c r="CN266" s="8"/>
      <c r="CO266" s="8"/>
      <c r="CP266" s="8"/>
      <c r="CQ266" s="8"/>
      <c r="CR266" s="8"/>
      <c r="CS266" s="8"/>
      <c r="CT266" s="8"/>
      <c r="CU266" s="8"/>
      <c r="CV266" s="8"/>
      <c r="CW266" s="8"/>
      <c r="CX266" s="8"/>
      <c r="CY266" s="8"/>
      <c r="CZ266" s="8"/>
      <c r="DA266" s="8"/>
      <c r="DB266" s="8"/>
    </row>
    <row r="267" spans="1:106" ht="25.5" customHeight="1">
      <c r="A267" s="8"/>
      <c r="M267" s="8"/>
      <c r="N267" s="8"/>
      <c r="O267" s="8"/>
      <c r="P267" s="8"/>
      <c r="Q267" s="8"/>
      <c r="R267" s="8"/>
      <c r="S267" s="8"/>
      <c r="T267" s="64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  <c r="AL267" s="8"/>
      <c r="AM267" s="8"/>
      <c r="AN267" s="8"/>
      <c r="AO267" s="8"/>
      <c r="AP267" s="8"/>
      <c r="AQ267" s="8"/>
      <c r="AR267" s="8"/>
      <c r="AS267" s="8"/>
      <c r="AT267" s="8"/>
      <c r="AU267" s="8"/>
      <c r="AV267" s="8"/>
      <c r="AW267" s="8"/>
      <c r="AX267" s="8"/>
      <c r="AY267" s="8"/>
      <c r="AZ267" s="8"/>
      <c r="BA267" s="8"/>
      <c r="BB267" s="8"/>
      <c r="BC267" s="8"/>
      <c r="BD267" s="8"/>
      <c r="BE267" s="8"/>
      <c r="BF267" s="8"/>
      <c r="BG267" s="8"/>
      <c r="BH267" s="8"/>
      <c r="BI267" s="8"/>
      <c r="BJ267" s="8"/>
      <c r="BK267" s="8"/>
      <c r="BL267" s="8"/>
      <c r="BM267" s="8"/>
      <c r="BN267" s="8"/>
      <c r="BO267" s="8"/>
      <c r="BP267" s="8"/>
      <c r="BQ267" s="8"/>
      <c r="BR267" s="8"/>
      <c r="BS267" s="8"/>
      <c r="BT267" s="8"/>
      <c r="BU267" s="8"/>
      <c r="BV267" s="8"/>
      <c r="BW267" s="8"/>
      <c r="BX267" s="8"/>
      <c r="BY267" s="8"/>
      <c r="BZ267" s="8"/>
      <c r="CA267" s="8"/>
      <c r="CB267" s="8"/>
      <c r="CC267" s="8"/>
      <c r="CD267" s="8"/>
      <c r="CE267" s="8"/>
      <c r="CF267" s="8"/>
      <c r="CG267" s="8"/>
      <c r="CH267" s="8"/>
      <c r="CI267" s="8"/>
      <c r="CJ267" s="8"/>
      <c r="CK267" s="8"/>
      <c r="CL267" s="8"/>
      <c r="CM267" s="8"/>
      <c r="CN267" s="8"/>
      <c r="CO267" s="8"/>
      <c r="CP267" s="8"/>
      <c r="CQ267" s="8"/>
      <c r="CR267" s="8"/>
      <c r="CS267" s="8"/>
      <c r="CT267" s="8"/>
      <c r="CU267" s="8"/>
      <c r="CV267" s="8"/>
      <c r="CW267" s="8"/>
      <c r="CX267" s="8"/>
      <c r="CY267" s="8"/>
      <c r="CZ267" s="8"/>
      <c r="DA267" s="8"/>
      <c r="DB267" s="8"/>
    </row>
    <row r="268" spans="1:106" ht="25.5" customHeight="1">
      <c r="A268" s="8"/>
      <c r="M268" s="8"/>
      <c r="N268" s="8"/>
      <c r="O268" s="8"/>
      <c r="P268" s="8"/>
      <c r="Q268" s="8"/>
      <c r="R268" s="8"/>
      <c r="S268" s="8"/>
      <c r="T268" s="64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  <c r="AL268" s="8"/>
      <c r="AM268" s="8"/>
      <c r="AN268" s="8"/>
      <c r="AO268" s="8"/>
      <c r="AP268" s="8"/>
      <c r="AQ268" s="8"/>
      <c r="AR268" s="8"/>
      <c r="AS268" s="8"/>
      <c r="AT268" s="8"/>
      <c r="AU268" s="8"/>
      <c r="AV268" s="8"/>
      <c r="AW268" s="8"/>
      <c r="AX268" s="8"/>
      <c r="AY268" s="8"/>
      <c r="AZ268" s="8"/>
      <c r="BA268" s="8"/>
      <c r="BB268" s="8"/>
      <c r="BC268" s="8"/>
      <c r="BD268" s="8"/>
      <c r="BE268" s="8"/>
      <c r="BF268" s="8"/>
      <c r="BG268" s="8"/>
      <c r="BH268" s="8"/>
      <c r="BI268" s="8"/>
      <c r="BJ268" s="8"/>
      <c r="BK268" s="8"/>
      <c r="BL268" s="8"/>
      <c r="BM268" s="8"/>
      <c r="BN268" s="8"/>
      <c r="BO268" s="8"/>
      <c r="BP268" s="8"/>
      <c r="BQ268" s="8"/>
      <c r="BR268" s="8"/>
      <c r="BS268" s="8"/>
      <c r="BT268" s="8"/>
      <c r="BU268" s="8"/>
      <c r="BV268" s="8"/>
      <c r="BW268" s="8"/>
      <c r="BX268" s="8"/>
      <c r="BY268" s="8"/>
      <c r="BZ268" s="8"/>
      <c r="CA268" s="8"/>
      <c r="CB268" s="8"/>
      <c r="CC268" s="8"/>
      <c r="CD268" s="8"/>
      <c r="CE268" s="8"/>
      <c r="CF268" s="8"/>
      <c r="CG268" s="8"/>
      <c r="CH268" s="8"/>
      <c r="CI268" s="8"/>
      <c r="CJ268" s="8"/>
      <c r="CK268" s="8"/>
      <c r="CL268" s="8"/>
      <c r="CM268" s="8"/>
      <c r="CN268" s="8"/>
      <c r="CO268" s="8"/>
      <c r="CP268" s="8"/>
      <c r="CQ268" s="8"/>
      <c r="CR268" s="8"/>
      <c r="CS268" s="8"/>
      <c r="CT268" s="8"/>
      <c r="CU268" s="8"/>
      <c r="CV268" s="8"/>
      <c r="CW268" s="8"/>
      <c r="CX268" s="8"/>
      <c r="CY268" s="8"/>
      <c r="CZ268" s="8"/>
      <c r="DA268" s="8"/>
      <c r="DB268" s="8"/>
    </row>
    <row r="269" spans="1:106" ht="25.5" customHeight="1">
      <c r="A269" s="8"/>
      <c r="M269" s="8"/>
      <c r="N269" s="8"/>
      <c r="O269" s="8"/>
      <c r="P269" s="8"/>
      <c r="Q269" s="8"/>
      <c r="R269" s="8"/>
      <c r="S269" s="8"/>
      <c r="T269" s="64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  <c r="AL269" s="8"/>
      <c r="AM269" s="8"/>
      <c r="AN269" s="8"/>
      <c r="AO269" s="8"/>
      <c r="AP269" s="8"/>
      <c r="AQ269" s="8"/>
      <c r="AR269" s="8"/>
      <c r="AS269" s="8"/>
      <c r="AT269" s="8"/>
      <c r="AU269" s="8"/>
      <c r="AV269" s="8"/>
      <c r="AW269" s="8"/>
      <c r="AX269" s="8"/>
      <c r="AY269" s="8"/>
      <c r="AZ269" s="8"/>
      <c r="BA269" s="8"/>
      <c r="BB269" s="8"/>
      <c r="BC269" s="8"/>
      <c r="BD269" s="8"/>
      <c r="BE269" s="8"/>
      <c r="BF269" s="8"/>
      <c r="BG269" s="8"/>
      <c r="BH269" s="8"/>
      <c r="BI269" s="8"/>
      <c r="BJ269" s="8"/>
      <c r="BK269" s="8"/>
      <c r="BL269" s="8"/>
      <c r="BM269" s="8"/>
      <c r="BN269" s="8"/>
      <c r="BO269" s="8"/>
      <c r="BP269" s="8"/>
      <c r="BQ269" s="8"/>
      <c r="BR269" s="8"/>
      <c r="BS269" s="8"/>
      <c r="BT269" s="8"/>
      <c r="BU269" s="8"/>
      <c r="BV269" s="8"/>
      <c r="BW269" s="8"/>
      <c r="BX269" s="8"/>
      <c r="BY269" s="8"/>
      <c r="BZ269" s="8"/>
      <c r="CA269" s="8"/>
      <c r="CB269" s="8"/>
      <c r="CC269" s="8"/>
      <c r="CD269" s="8"/>
      <c r="CE269" s="8"/>
      <c r="CF269" s="8"/>
      <c r="CG269" s="8"/>
      <c r="CH269" s="8"/>
      <c r="CI269" s="8"/>
      <c r="CJ269" s="8"/>
      <c r="CK269" s="8"/>
      <c r="CL269" s="8"/>
      <c r="CM269" s="8"/>
      <c r="CN269" s="8"/>
      <c r="CO269" s="8"/>
      <c r="CP269" s="8"/>
      <c r="CQ269" s="8"/>
      <c r="CR269" s="8"/>
      <c r="CS269" s="8"/>
      <c r="CT269" s="8"/>
      <c r="CU269" s="8"/>
      <c r="CV269" s="8"/>
      <c r="CW269" s="8"/>
      <c r="CX269" s="8"/>
      <c r="CY269" s="8"/>
      <c r="CZ269" s="8"/>
      <c r="DA269" s="8"/>
      <c r="DB269" s="8"/>
    </row>
    <row r="270" spans="1:106" ht="25.5" customHeight="1">
      <c r="A270" s="8"/>
      <c r="M270" s="8"/>
      <c r="N270" s="8"/>
      <c r="O270" s="8"/>
      <c r="P270" s="8"/>
      <c r="Q270" s="8"/>
      <c r="R270" s="8"/>
      <c r="S270" s="8"/>
      <c r="T270" s="64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  <c r="AL270" s="8"/>
      <c r="AM270" s="8"/>
      <c r="AN270" s="8"/>
      <c r="AO270" s="8"/>
      <c r="AP270" s="8"/>
      <c r="AQ270" s="8"/>
      <c r="AR270" s="8"/>
      <c r="AS270" s="8"/>
      <c r="AT270" s="8"/>
      <c r="AU270" s="8"/>
      <c r="AV270" s="8"/>
      <c r="AW270" s="8"/>
      <c r="AX270" s="8"/>
      <c r="AY270" s="8"/>
      <c r="AZ270" s="8"/>
      <c r="BA270" s="8"/>
      <c r="BB270" s="8"/>
      <c r="BC270" s="8"/>
      <c r="BD270" s="8"/>
      <c r="BE270" s="8"/>
      <c r="BF270" s="8"/>
      <c r="BG270" s="8"/>
      <c r="BH270" s="8"/>
      <c r="BI270" s="8"/>
      <c r="BJ270" s="8"/>
      <c r="BK270" s="8"/>
      <c r="BL270" s="8"/>
      <c r="BM270" s="8"/>
      <c r="BN270" s="8"/>
      <c r="BO270" s="8"/>
      <c r="BP270" s="8"/>
      <c r="BQ270" s="8"/>
      <c r="BR270" s="8"/>
      <c r="BS270" s="8"/>
      <c r="BT270" s="8"/>
      <c r="BU270" s="8"/>
      <c r="BV270" s="8"/>
      <c r="BW270" s="8"/>
      <c r="BX270" s="8"/>
      <c r="BY270" s="8"/>
      <c r="BZ270" s="8"/>
      <c r="CA270" s="8"/>
      <c r="CB270" s="8"/>
      <c r="CC270" s="8"/>
      <c r="CD270" s="8"/>
      <c r="CE270" s="8"/>
      <c r="CF270" s="8"/>
      <c r="CG270" s="8"/>
      <c r="CH270" s="8"/>
      <c r="CI270" s="8"/>
      <c r="CJ270" s="8"/>
      <c r="CK270" s="8"/>
      <c r="CL270" s="8"/>
      <c r="CM270" s="8"/>
      <c r="CN270" s="8"/>
      <c r="CO270" s="8"/>
      <c r="CP270" s="8"/>
      <c r="CQ270" s="8"/>
      <c r="CR270" s="8"/>
      <c r="CS270" s="8"/>
      <c r="CT270" s="8"/>
      <c r="CU270" s="8"/>
      <c r="CV270" s="8"/>
      <c r="CW270" s="8"/>
      <c r="CX270" s="8"/>
      <c r="CY270" s="8"/>
      <c r="CZ270" s="8"/>
      <c r="DA270" s="8"/>
      <c r="DB270" s="8"/>
    </row>
    <row r="271" spans="1:106" ht="25.5" customHeight="1">
      <c r="A271" s="8"/>
      <c r="M271" s="8"/>
      <c r="N271" s="8"/>
      <c r="O271" s="8"/>
      <c r="P271" s="8"/>
      <c r="Q271" s="8"/>
      <c r="R271" s="8"/>
      <c r="S271" s="8"/>
      <c r="T271" s="64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  <c r="AL271" s="8"/>
      <c r="AM271" s="8"/>
      <c r="AN271" s="8"/>
      <c r="AO271" s="8"/>
      <c r="AP271" s="8"/>
      <c r="AQ271" s="8"/>
      <c r="AR271" s="8"/>
      <c r="AS271" s="8"/>
      <c r="AT271" s="8"/>
      <c r="AU271" s="8"/>
      <c r="AV271" s="8"/>
      <c r="AW271" s="8"/>
      <c r="AX271" s="8"/>
      <c r="AY271" s="8"/>
      <c r="AZ271" s="8"/>
      <c r="BA271" s="8"/>
      <c r="BB271" s="8"/>
      <c r="BC271" s="8"/>
      <c r="BD271" s="8"/>
      <c r="BE271" s="8"/>
      <c r="BF271" s="8"/>
      <c r="BG271" s="8"/>
      <c r="BH271" s="8"/>
      <c r="BI271" s="8"/>
      <c r="BJ271" s="8"/>
      <c r="BK271" s="8"/>
      <c r="BL271" s="8"/>
      <c r="BM271" s="8"/>
      <c r="BN271" s="8"/>
      <c r="BO271" s="8"/>
      <c r="BP271" s="8"/>
      <c r="BQ271" s="8"/>
      <c r="BR271" s="8"/>
      <c r="BS271" s="8"/>
      <c r="BT271" s="8"/>
      <c r="BU271" s="8"/>
      <c r="BV271" s="8"/>
      <c r="BW271" s="8"/>
      <c r="BX271" s="8"/>
      <c r="BY271" s="8"/>
      <c r="BZ271" s="8"/>
      <c r="CA271" s="8"/>
      <c r="CB271" s="8"/>
      <c r="CC271" s="8"/>
      <c r="CD271" s="8"/>
      <c r="CE271" s="8"/>
      <c r="CF271" s="8"/>
      <c r="CG271" s="8"/>
      <c r="CH271" s="8"/>
      <c r="CI271" s="8"/>
      <c r="CJ271" s="8"/>
      <c r="CK271" s="8"/>
      <c r="CL271" s="8"/>
      <c r="CM271" s="8"/>
      <c r="CN271" s="8"/>
      <c r="CO271" s="8"/>
      <c r="CP271" s="8"/>
      <c r="CQ271" s="8"/>
      <c r="CR271" s="8"/>
      <c r="CS271" s="8"/>
      <c r="CT271" s="8"/>
      <c r="CU271" s="8"/>
      <c r="CV271" s="8"/>
      <c r="CW271" s="8"/>
      <c r="CX271" s="8"/>
      <c r="CY271" s="8"/>
      <c r="CZ271" s="8"/>
      <c r="DA271" s="8"/>
      <c r="DB271" s="8"/>
    </row>
    <row r="272" spans="1:106" ht="25.5" customHeight="1">
      <c r="A272" s="8"/>
      <c r="M272" s="8"/>
      <c r="N272" s="8"/>
      <c r="O272" s="8"/>
      <c r="P272" s="8"/>
      <c r="Q272" s="8"/>
      <c r="R272" s="8"/>
      <c r="S272" s="8"/>
      <c r="T272" s="64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  <c r="AL272" s="8"/>
      <c r="AM272" s="8"/>
      <c r="AN272" s="8"/>
      <c r="AO272" s="8"/>
      <c r="AP272" s="8"/>
      <c r="AQ272" s="8"/>
      <c r="AR272" s="8"/>
      <c r="AS272" s="8"/>
      <c r="AT272" s="8"/>
      <c r="AU272" s="8"/>
      <c r="AV272" s="8"/>
      <c r="AW272" s="8"/>
      <c r="AX272" s="8"/>
      <c r="AY272" s="8"/>
      <c r="AZ272" s="8"/>
      <c r="BA272" s="8"/>
      <c r="BB272" s="8"/>
      <c r="BC272" s="8"/>
      <c r="BD272" s="8"/>
      <c r="BE272" s="8"/>
      <c r="BF272" s="8"/>
      <c r="BG272" s="8"/>
      <c r="BH272" s="8"/>
      <c r="BI272" s="8"/>
      <c r="BJ272" s="8"/>
      <c r="BK272" s="8"/>
      <c r="BL272" s="8"/>
      <c r="BM272" s="8"/>
      <c r="BN272" s="8"/>
      <c r="BO272" s="8"/>
      <c r="BP272" s="8"/>
      <c r="BQ272" s="8"/>
      <c r="BR272" s="8"/>
      <c r="BS272" s="8"/>
      <c r="BT272" s="8"/>
      <c r="BU272" s="8"/>
      <c r="BV272" s="8"/>
      <c r="BW272" s="8"/>
      <c r="BX272" s="8"/>
      <c r="BY272" s="8"/>
      <c r="BZ272" s="8"/>
      <c r="CA272" s="8"/>
      <c r="CB272" s="8"/>
      <c r="CC272" s="8"/>
      <c r="CD272" s="8"/>
      <c r="CE272" s="8"/>
      <c r="CF272" s="8"/>
      <c r="CG272" s="8"/>
      <c r="CH272" s="8"/>
      <c r="CI272" s="8"/>
      <c r="CJ272" s="8"/>
      <c r="CK272" s="8"/>
      <c r="CL272" s="8"/>
      <c r="CM272" s="8"/>
      <c r="CN272" s="8"/>
      <c r="CO272" s="8"/>
      <c r="CP272" s="8"/>
      <c r="CQ272" s="8"/>
      <c r="CR272" s="8"/>
      <c r="CS272" s="8"/>
      <c r="CT272" s="8"/>
      <c r="CU272" s="8"/>
      <c r="CV272" s="8"/>
      <c r="CW272" s="8"/>
      <c r="CX272" s="8"/>
      <c r="CY272" s="8"/>
      <c r="CZ272" s="8"/>
      <c r="DA272" s="8"/>
      <c r="DB272" s="8"/>
    </row>
  </sheetData>
  <sheetProtection/>
  <autoFilter ref="A11:DB159"/>
  <mergeCells count="25">
    <mergeCell ref="R7:R9"/>
    <mergeCell ref="K162:L162"/>
    <mergeCell ref="B157:L157"/>
    <mergeCell ref="B158:D158"/>
    <mergeCell ref="I158:L158"/>
    <mergeCell ref="B159:E159"/>
    <mergeCell ref="J159:L159"/>
    <mergeCell ref="J160:L160"/>
    <mergeCell ref="F7:F9"/>
    <mergeCell ref="G7:J7"/>
    <mergeCell ref="A3:L3"/>
    <mergeCell ref="A4:L4"/>
    <mergeCell ref="B5:L5"/>
    <mergeCell ref="A7:A9"/>
    <mergeCell ref="B7:B9"/>
    <mergeCell ref="N7:N9"/>
    <mergeCell ref="O7:O9"/>
    <mergeCell ref="M7:M9"/>
    <mergeCell ref="G8:G9"/>
    <mergeCell ref="H8:J8"/>
    <mergeCell ref="C7:C9"/>
    <mergeCell ref="D7:D9"/>
    <mergeCell ref="L7:L9"/>
    <mergeCell ref="E7:E9"/>
    <mergeCell ref="K7:K9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landscape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D4:D10"/>
  <sheetViews>
    <sheetView zoomScalePageLayoutView="0" workbookViewId="0" topLeftCell="A1">
      <selection activeCell="D4" sqref="D4:D9"/>
    </sheetView>
  </sheetViews>
  <sheetFormatPr defaultColWidth="9.140625" defaultRowHeight="12.75"/>
  <cols>
    <col min="4" max="4" width="17.00390625" style="65" customWidth="1"/>
  </cols>
  <sheetData>
    <row r="4" ht="12.75">
      <c r="D4" s="65">
        <v>3000</v>
      </c>
    </row>
    <row r="5" ht="12.75">
      <c r="D5" s="65">
        <v>200</v>
      </c>
    </row>
    <row r="6" ht="12.75">
      <c r="D6" s="65">
        <v>1125</v>
      </c>
    </row>
    <row r="7" ht="12.75">
      <c r="D7" s="65">
        <v>207200</v>
      </c>
    </row>
    <row r="8" ht="12.75">
      <c r="D8" s="65">
        <v>1100</v>
      </c>
    </row>
    <row r="9" ht="12.75">
      <c r="D9" s="65">
        <v>84450</v>
      </c>
    </row>
    <row r="10" ht="12.75">
      <c r="D10" s="65">
        <v>41903655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CMS</dc:creator>
  <cp:keywords/>
  <dc:description/>
  <cp:lastModifiedBy>ADMIN</cp:lastModifiedBy>
  <cp:lastPrinted>2023-05-15T04:00:03Z</cp:lastPrinted>
  <dcterms:created xsi:type="dcterms:W3CDTF">2015-03-03T05:11:17Z</dcterms:created>
  <dcterms:modified xsi:type="dcterms:W3CDTF">2023-07-14T10:39:56Z</dcterms:modified>
  <cp:category/>
  <cp:version/>
  <cp:contentType/>
  <cp:contentStatus/>
</cp:coreProperties>
</file>